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1" activeTab="1"/>
  </bookViews>
  <sheets>
    <sheet name="F4_BP." sheetId="1" state="hidden" r:id="rId1"/>
    <sheet name="F4_BP " sheetId="2" r:id="rId2"/>
  </sheets>
  <definedNames/>
  <calcPr fullCalcOnLoad="1"/>
</workbook>
</file>

<file path=xl/sharedStrings.xml><?xml version="1.0" encoding="utf-8"?>
<sst xmlns="http://schemas.openxmlformats.org/spreadsheetml/2006/main" count="140" uniqueCount="46">
  <si>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</si>
  <si>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</si>
  <si>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</si>
  <si>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</si>
  <si>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</si>
  <si>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</si>
  <si>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</si>
  <si>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</si>
  <si>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</si>
  <si>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</si>
  <si>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</si>
  <si>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</si>
  <si>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</si>
  <si>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</si>
  <si>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</si>
  <si>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</si>
  <si>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</si>
  <si>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</si>
  <si>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</si>
  <si>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</si>
  <si>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</si>
  <si>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</si>
  <si>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</si>
  <si>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</si>
  <si>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</si>
  <si>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</si>
  <si>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</si>
  <si>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</si>
  <si>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</si>
  <si>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</si>
  <si>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</si>
  <si>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</si>
  <si>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</si>
  <si>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</si>
  <si>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</si>
  <si>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</si>
  <si>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</si>
  <si>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</si>
  <si>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</si>
  <si>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</si>
  <si>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</si>
  <si>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</si>
  <si>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</si>
  <si>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</si>
  <si>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Campeche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</si>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</sst>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B32" sqref="B3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17829579.55</v>
      </c>
      <c r="D9" s="8">
        <f>SUM(D10:D12)</f>
        <v>19355171.5</v>
      </c>
      <c r="E9" s="8">
        <f>SUM(E10:E12)</f>
        <v>19355171.5</v>
      </c>
    </row>
    <row r="10" spans="2:5" ht="12.75">
      <c r="B10" s="9" t="s">
        <v>9</v>
      </c>
      <c r="C10" s="6">
        <v>17829579.55</v>
      </c>
      <c r="D10" s="6">
        <v>19276714.7</v>
      </c>
      <c r="E10" s="6">
        <v>19276714.7</v>
      </c>
    </row>
    <row r="11" spans="2:5" ht="12.75">
      <c r="B11" s="9" t="s">
        <v>10</v>
      </c>
      <c r="C11" s="6">
        <v>0</v>
      </c>
      <c r="D11" s="6">
        <v>78456.8</v>
      </c>
      <c r="E11" s="6">
        <v>78456.8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17829579.55</v>
      </c>
      <c r="D14" s="8">
        <f>SUM(D15:D16)</f>
        <v>18765754.99</v>
      </c>
      <c r="E14" s="8">
        <f>SUM(E15:E16)</f>
        <v>18739349.28</v>
      </c>
    </row>
    <row r="15" spans="2:5" ht="12.75">
      <c r="B15" s="9" t="s">
        <v>12</v>
      </c>
      <c r="C15" s="6">
        <v>17829579.55</v>
      </c>
      <c r="D15" s="6">
        <v>18765754.99</v>
      </c>
      <c r="E15" s="6">
        <v>18739349.28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589416.5100000016</v>
      </c>
      <c r="E22" s="7">
        <f>E9-E14+E18</f>
        <v>615822.2199999988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589416.5100000016</v>
      </c>
      <c r="E24" s="7">
        <f>E22-E12</f>
        <v>615822.2199999988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589416.5100000016</v>
      </c>
      <c r="E26" s="8">
        <f>E24-E18</f>
        <v>615822.2199999988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589416.5100000016</v>
      </c>
      <c r="E35" s="8">
        <f>E26-E31</f>
        <v>615822.2199999988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17829579.55</v>
      </c>
      <c r="D54" s="26">
        <f>D10</f>
        <v>19276714.7</v>
      </c>
      <c r="E54" s="26">
        <f>E10</f>
        <v>19276714.7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17829579.55</v>
      </c>
      <c r="D60" s="22">
        <f>D15</f>
        <v>18765754.99</v>
      </c>
      <c r="E60" s="22">
        <f>E15</f>
        <v>18739349.28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510959.7100000009</v>
      </c>
      <c r="E64" s="23">
        <f>E54+E56-E60+E62</f>
        <v>537365.4199999981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510959.7100000009</v>
      </c>
      <c r="E66" s="23">
        <f>E64-E56</f>
        <v>537365.4199999981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78456.8</v>
      </c>
      <c r="E72" s="26">
        <f>E11</f>
        <v>78456.8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78456.8</v>
      </c>
      <c r="E82" s="23">
        <f>E72+E74-E78+E80</f>
        <v>78456.8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78456.8</v>
      </c>
      <c r="E84" s="23">
        <f>E82-E74</f>
        <v>78456.8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48" activePane="bottomLeft" state="frozen"/>
      <selection pane="topLeft" activeCell="A1" sqref="A1"/>
      <selection pane="bottomLeft" activeCell="G23" sqref="G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17829579.55</v>
      </c>
      <c r="D9" s="8">
        <f>SUM(D10:D12)</f>
        <v>19355171.5</v>
      </c>
      <c r="E9" s="8">
        <f>SUM(E10:E12)</f>
        <v>19355171.5</v>
      </c>
    </row>
    <row r="10" spans="2:5" ht="12.75">
      <c r="B10" s="9" t="s">
        <v>9</v>
      </c>
      <c r="C10" s="6">
        <v>17829579.55</v>
      </c>
      <c r="D10" s="6">
        <v>19276714.7</v>
      </c>
      <c r="E10" s="6">
        <v>19276714.7</v>
      </c>
    </row>
    <row r="11" spans="2:5" ht="12.75">
      <c r="B11" s="9" t="s">
        <v>10</v>
      </c>
      <c r="C11" s="6">
        <v>0</v>
      </c>
      <c r="D11" s="6">
        <v>78456.8</v>
      </c>
      <c r="E11" s="6">
        <v>78456.8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17829579.55</v>
      </c>
      <c r="D14" s="8">
        <f>SUM(D15:D16)</f>
        <v>18765754.99</v>
      </c>
      <c r="E14" s="8">
        <f>SUM(E15:E16)</f>
        <v>18739349.28</v>
      </c>
    </row>
    <row r="15" spans="2:5" ht="12.75">
      <c r="B15" s="9" t="s">
        <v>12</v>
      </c>
      <c r="C15" s="6">
        <v>17829579.55</v>
      </c>
      <c r="D15" s="6">
        <v>18765754.99</v>
      </c>
      <c r="E15" s="6">
        <v>18739349.28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589416.5100000016</v>
      </c>
      <c r="E22" s="7">
        <v>615823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589416.5100000016</v>
      </c>
      <c r="E24" s="7">
        <f>E22-E12</f>
        <v>615823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589416.5100000016</v>
      </c>
      <c r="E26" s="8">
        <f>E24-E18</f>
        <v>615823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589416.5100000016</v>
      </c>
      <c r="E35" s="8">
        <f>E26-E31</f>
        <v>615823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17829579.55</v>
      </c>
      <c r="D54" s="26">
        <f>D10</f>
        <v>19276714.7</v>
      </c>
      <c r="E54" s="26">
        <f>E10</f>
        <v>19276714.7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17829579.55</v>
      </c>
      <c r="D60" s="22">
        <f>D15</f>
        <v>18765754.99</v>
      </c>
      <c r="E60" s="22">
        <f>E15</f>
        <v>18739349.28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510959.7100000009</v>
      </c>
      <c r="E64" s="23">
        <f>E54+E56-E60+E62</f>
        <v>537365.4199999981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510959.7100000009</v>
      </c>
      <c r="E66" s="23">
        <f>E64-E56</f>
        <v>537365.4199999981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78456.8</v>
      </c>
      <c r="E72" s="26">
        <f>E11</f>
        <v>78456.8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78456.8</v>
      </c>
      <c r="E82" s="23">
        <f>E72+E74-E78+E80</f>
        <v>78456.8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78456.8</v>
      </c>
      <c r="E84" s="23">
        <f>E82-E74</f>
        <v>78456.8</v>
      </c>
    </row>
    <row r="85" spans="2:5" ht="13.5" thickBot="1">
      <c r="B85" s="27"/>
      <c r="C85" s="28"/>
      <c r="D85" s="27"/>
      <c r="E85" s="27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2019-10-24T16:13:12Z</cp:lastPrinted>
  <dcterms:created xsi:type="dcterms:W3CDTF">2016-10-11T20:00:09Z</dcterms:created>
  <dcterms:modified xsi:type="dcterms:W3CDTF">2019-10-24T16:14:30Z</dcterms:modified>
  <cp:category/>
  <cp:version/>
  <cp:contentType/>
  <cp:contentStatus/>
</cp:coreProperties>
</file>