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RA CONSTRUCCIÓN PAGINA DE JOSE\FRACCIÓN 4 ANUAL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2" i="1" l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Q47" i="1"/>
  <c r="R47" i="1"/>
  <c r="S47" i="1"/>
  <c r="T46" i="1"/>
  <c r="T45" i="1"/>
  <c r="T44" i="1"/>
  <c r="T43" i="1"/>
  <c r="T42" i="1"/>
  <c r="T47" i="1" s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0" i="1"/>
  <c r="T9" i="1"/>
  <c r="W114" i="1" l="1"/>
  <c r="AK114" i="1"/>
  <c r="J20" i="1" l="1"/>
  <c r="I20" i="1"/>
  <c r="H20" i="1"/>
  <c r="G20" i="1"/>
  <c r="F20" i="1"/>
  <c r="E20" i="1"/>
  <c r="B20" i="1"/>
  <c r="J19" i="1"/>
  <c r="I19" i="1"/>
  <c r="H19" i="1"/>
  <c r="G19" i="1"/>
  <c r="F19" i="1"/>
  <c r="E19" i="1"/>
  <c r="B19" i="1"/>
  <c r="J18" i="1"/>
  <c r="I18" i="1"/>
  <c r="H18" i="1"/>
  <c r="G18" i="1"/>
  <c r="F18" i="1"/>
  <c r="E18" i="1"/>
  <c r="B18" i="1"/>
  <c r="J17" i="1"/>
  <c r="I17" i="1"/>
  <c r="H17" i="1"/>
  <c r="G17" i="1"/>
  <c r="F17" i="1"/>
  <c r="E17" i="1"/>
  <c r="B17" i="1"/>
  <c r="J16" i="1"/>
  <c r="I16" i="1"/>
  <c r="H16" i="1"/>
  <c r="G16" i="1"/>
  <c r="F16" i="1"/>
  <c r="E16" i="1"/>
  <c r="B16" i="1"/>
  <c r="J15" i="1"/>
  <c r="I15" i="1"/>
  <c r="H15" i="1"/>
  <c r="G15" i="1"/>
  <c r="F15" i="1"/>
  <c r="E15" i="1"/>
  <c r="B15" i="1"/>
  <c r="J14" i="1"/>
  <c r="I14" i="1"/>
  <c r="H14" i="1"/>
  <c r="G14" i="1"/>
  <c r="F14" i="1"/>
  <c r="E14" i="1"/>
  <c r="B14" i="1"/>
  <c r="J13" i="1"/>
  <c r="I13" i="1"/>
  <c r="H13" i="1"/>
  <c r="G13" i="1"/>
  <c r="F13" i="1"/>
  <c r="E13" i="1"/>
  <c r="B13" i="1"/>
  <c r="J12" i="1"/>
  <c r="I12" i="1"/>
  <c r="H12" i="1"/>
  <c r="G12" i="1"/>
  <c r="F12" i="1"/>
  <c r="E12" i="1"/>
  <c r="B12" i="1"/>
</calcChain>
</file>

<file path=xl/sharedStrings.xml><?xml version="1.0" encoding="utf-8"?>
<sst xmlns="http://schemas.openxmlformats.org/spreadsheetml/2006/main" count="1148" uniqueCount="360">
  <si>
    <t xml:space="preserve">Programa Operativo Anual </t>
  </si>
  <si>
    <t>Ejercicio Fiscal 2017</t>
  </si>
  <si>
    <t xml:space="preserve"> PPLA</t>
  </si>
  <si>
    <t>Unidad
Responsable</t>
  </si>
  <si>
    <t>Atribución</t>
  </si>
  <si>
    <t>Actividad</t>
  </si>
  <si>
    <t>ESPECÍFICAS</t>
  </si>
  <si>
    <t>Metas</t>
  </si>
  <si>
    <t>Beneficiarios</t>
  </si>
  <si>
    <t>Calendario de Metas Alcanzadas</t>
  </si>
  <si>
    <t>Periodo de
Ejecución</t>
  </si>
  <si>
    <t>Costo
Anual</t>
  </si>
  <si>
    <t>Calendario de Financiero</t>
  </si>
  <si>
    <t>Indicador</t>
  </si>
  <si>
    <t>Fuente de Financiamiento</t>
  </si>
  <si>
    <t>Unidad
Medida</t>
  </si>
  <si>
    <t>Cantidad</t>
  </si>
  <si>
    <t>Línea
Base</t>
  </si>
  <si>
    <t>Tipo</t>
  </si>
  <si>
    <t>Población</t>
  </si>
  <si>
    <t>Zona</t>
  </si>
  <si>
    <t>Ene-Mar</t>
  </si>
  <si>
    <t>Abr-Jun</t>
  </si>
  <si>
    <t>Jul-Sep</t>
  </si>
  <si>
    <t>Oct-Dic</t>
  </si>
  <si>
    <t>Total Acumulado</t>
  </si>
  <si>
    <t>Nombre</t>
  </si>
  <si>
    <t>Formula</t>
  </si>
  <si>
    <t>Frecuencia</t>
  </si>
  <si>
    <t>Federal</t>
  </si>
  <si>
    <t>Estatal</t>
  </si>
  <si>
    <t>Municipal</t>
  </si>
  <si>
    <t>Total</t>
  </si>
  <si>
    <t>Objetivo</t>
  </si>
  <si>
    <t>Hombre</t>
  </si>
  <si>
    <t>Mujer</t>
  </si>
  <si>
    <t>Urbana</t>
  </si>
  <si>
    <t>Rural</t>
  </si>
  <si>
    <t>Inicio</t>
  </si>
  <si>
    <t>Termino</t>
  </si>
  <si>
    <t>($)</t>
  </si>
  <si>
    <t>(%)</t>
  </si>
  <si>
    <t>Coordinación General de Asistencia Social</t>
  </si>
  <si>
    <t>Servicio médico general</t>
  </si>
  <si>
    <t>Población abierta</t>
  </si>
  <si>
    <t>Evaluar los beneficiarios atendidos y valorados en consultas médicas en relación con los beneficiarios proyectados</t>
  </si>
  <si>
    <t>Beneficiarios proyectados/Beneficiarios atendidos</t>
  </si>
  <si>
    <t>Servicio médico odontológico</t>
  </si>
  <si>
    <t>Población en general</t>
  </si>
  <si>
    <t>Evaluar los beneficiarios atendidos y valorados en consultas odontológicas en relación con los beneficiarios proyectados</t>
  </si>
  <si>
    <t>Unidad básica de rehabilitación (UBR)</t>
  </si>
  <si>
    <t>Primera Vez 861, Subsecuente 88</t>
  </si>
  <si>
    <t>Primera Vez 319, Subsecuente 50</t>
  </si>
  <si>
    <t>Primera Vez 861, Subse 88</t>
  </si>
  <si>
    <t>Primera Vez 132, Sub 26</t>
  </si>
  <si>
    <t>Primera Vez 172, Sub 26</t>
  </si>
  <si>
    <t>Primera Vez 124, Sub 32</t>
  </si>
  <si>
    <t>Primera Vez 180, Sub 19</t>
  </si>
  <si>
    <t xml:space="preserve">Evaluar los beneficiarios atendidos y valorados en consultas médicas en relación con los beneficiarios proyectados </t>
  </si>
  <si>
    <t>Beneficiarios proyectados/Beneficiarios atendidos--(Beneficiarios Subsecuentes*100)/Beneficiarios Subsecuentes Proyectados.</t>
  </si>
  <si>
    <t xml:space="preserve">Apoyos asistenciales programados/Apoyos asistenciales entregados </t>
  </si>
  <si>
    <t>N/A</t>
  </si>
  <si>
    <t>Evaluar el número real de personas con discapacidad beneficiadas con la entrega de aparatos funcionales en relación con el número de solicitudes de apoyo recibidas</t>
  </si>
  <si>
    <t>Aparatos funcionales entregados/Solicitudes de apoyo recibidas</t>
  </si>
  <si>
    <t>Evaluar los beneficiarios reales con las pláticas de sensibilización en relación con los beneficiarios proyectados</t>
  </si>
  <si>
    <t>Beneficiarios reales/Beneficiarios proyectados</t>
  </si>
  <si>
    <t>Evaluar el número de servicio de transporte proporcionados en relación con el número de servicios programado</t>
  </si>
  <si>
    <t>Servicio de transporte suministrado/Servicios de transporte programados</t>
  </si>
  <si>
    <t xml:space="preserve">Monitorear y evaluar el desempeño de las actividades y programas correspondientes a la coordinación </t>
  </si>
  <si>
    <t>Informes programados/Informes presentados</t>
  </si>
  <si>
    <t xml:space="preserve">Evaluar la presentación y autorización de las propuestas de acciones, proyectos y programas de la coordinación </t>
  </si>
  <si>
    <t>Programa operativo propuesto/Programa operativo autorizado</t>
  </si>
  <si>
    <t>Evaluar y supervisar la eficiente y eficaz ejecución de los recursos asignados a las acciones y programas autorizados</t>
  </si>
  <si>
    <t>Presupuesto de egresos propuesto/Presupuesto de egresos aprobado</t>
  </si>
  <si>
    <t>Coordinación de la Asistencia Alimentaria y Desarrollo Comunitario</t>
  </si>
  <si>
    <t>Capítulo IX Artículo 28 del Reglamento Interior del Sistema para el Desarrollo Integral de la Familia en el Municipio de Campeche</t>
  </si>
  <si>
    <t>II. Contribuir a la seguridad alimentaria de los sujetos que se encuentran en condiciones de riesgo y vulnerabilidad, a través de programas de asistencia social y entrega de apoyos alimentarios diseñados en base en los criterios de calidad nutricia.</t>
  </si>
  <si>
    <t>Programa Subprograma a Familias con Menores de 3 años en Desnutrición (SAF 3)</t>
  </si>
  <si>
    <t>Proyectos</t>
  </si>
  <si>
    <t>Menores de 3 años en desnutrición</t>
  </si>
  <si>
    <t>50 niñas y niños</t>
  </si>
  <si>
    <t>Coordinación de Asistencia Alimentaria y Desarrollo Comunitario</t>
  </si>
  <si>
    <t>Atención a Familias con Niños menores de 3 años en Estado de Desnutrición</t>
  </si>
  <si>
    <t>Despensas</t>
  </si>
  <si>
    <t>Familias en vulnerabilidad</t>
  </si>
  <si>
    <t xml:space="preserve">Espacios de Alimentación </t>
  </si>
  <si>
    <t>Raciones de Alimentos</t>
  </si>
  <si>
    <t>Niñas, niños, mujeres embarazadas y personas en vulnerabilidad</t>
  </si>
  <si>
    <t xml:space="preserve">VI. Favorecer el acceso de los adultos mayores a una vida sana e incluyente mediante programas que garanticen una adecuada alimentación, recreación y educación. </t>
  </si>
  <si>
    <t>Red de Comedores del Adulto Mayor</t>
  </si>
  <si>
    <t>Adultos mayores en situación de vulnerabilidad</t>
  </si>
  <si>
    <t>Mujeres madres de familia</t>
  </si>
  <si>
    <t xml:space="preserve">IV. Impulsar el autoempleo como apoyo a la economía familiar mediante el fomento, desarrollo y coordinación de proyectos productivos con perspectiva de género. </t>
  </si>
  <si>
    <t>Programa Comunidad DIFerente</t>
  </si>
  <si>
    <t xml:space="preserve">Mujeres madres de familia </t>
  </si>
  <si>
    <t>Proyecto Panadería</t>
  </si>
  <si>
    <t>Panadería</t>
  </si>
  <si>
    <t>Proyecto Apícola</t>
  </si>
  <si>
    <t>Empresa Mielera</t>
  </si>
  <si>
    <t>Proyecto Granjas de Traspatio</t>
  </si>
  <si>
    <t>Micro Granja</t>
  </si>
  <si>
    <t>Niñas y niños en situación de vulnerabilidad</t>
  </si>
  <si>
    <t>Proyecto Huertos</t>
  </si>
  <si>
    <t>Huertos</t>
  </si>
  <si>
    <t>Programa Edad de Oro</t>
  </si>
  <si>
    <t>Capacitación</t>
  </si>
  <si>
    <t>Programa Fortalecimiento a la Familia Campechana</t>
  </si>
  <si>
    <t>Madres de familia</t>
  </si>
  <si>
    <t>Talleres de Capacitación de los Valores Familiares y Sociales</t>
  </si>
  <si>
    <t>Programa FAMDES</t>
  </si>
  <si>
    <t>Asistencia Alimentaria a Familias en Desamparo</t>
  </si>
  <si>
    <t>Informe y reporte de actividades</t>
  </si>
  <si>
    <t>Informe de Actividades</t>
  </si>
  <si>
    <t>Programa Operativo Anual (POA)</t>
  </si>
  <si>
    <t>Presupuesto de Egresos Basado en Resultados</t>
  </si>
  <si>
    <t>Presupuesto de Egresos Basado en Resultados (PBR)</t>
  </si>
  <si>
    <t>Coordinación de Educación</t>
  </si>
  <si>
    <t>Capítulo X Artículo 29 del Reglamento Interior del Sistema para el Desarrollo Integral de la Familia en el Municipio de Campeche</t>
  </si>
  <si>
    <t xml:space="preserve">II. Desarrollar y dirigir programas, proyectos y acciones que fortalezcan la perspectiva de género a través del autoempleo y la participación ciudadana. </t>
  </si>
  <si>
    <t>Programa de fortalecimiento a la economía familiar.</t>
  </si>
  <si>
    <t>Talleres impartidos</t>
  </si>
  <si>
    <t>Población en situación vulnerable</t>
  </si>
  <si>
    <t>Talleres programados activos</t>
  </si>
  <si>
    <t>I. Concertar, dirigir y evaluar programas, proyectos y acciones que promuevan un entorno familiar adecuado y el desarrollo educativo integral de las niñas, niños y adolescentes.</t>
  </si>
  <si>
    <t>Servicios asistenciales de educación</t>
  </si>
  <si>
    <t>Menores de edad en situación vulnerable</t>
  </si>
  <si>
    <t>Modelo de Fortalecimiento Construyendo Familias Diferentes</t>
  </si>
  <si>
    <t>Pláticas de sensibilización</t>
  </si>
  <si>
    <t>Personal operativo</t>
  </si>
  <si>
    <t>Modelo de Fortalecimiento Construyendo Familias DIFerentes</t>
  </si>
  <si>
    <t>Pláticas de sensibilización impartidas/Pláticas de sensibilización programadas</t>
  </si>
  <si>
    <t xml:space="preserve">III. Coordinar y dirigir los programas y actividades de los Centros de Asistencia Infantil Comunitario (CAIC), Centros de Desarrollo Comunitario (CDC) y Centros de Desarrollo Integral Comunitario (CDIC), así como supervisar su óptimo funcionamiento. </t>
  </si>
  <si>
    <t>Supervisión de Centros de Asistencia Infantil Comunitarios</t>
  </si>
  <si>
    <t xml:space="preserve">Supervisión </t>
  </si>
  <si>
    <t>Centros de Asistencia Infantil Comunitarios</t>
  </si>
  <si>
    <t>Supervisiones realizadas/Supervisiones programadas</t>
  </si>
  <si>
    <t>Programa Operativo Propuesto/Programa Operativo Autorizado</t>
  </si>
  <si>
    <t>Presupuesto de Egresos propuesto/Presupuesto de Egresos aprobado</t>
  </si>
  <si>
    <t>Coordinación de Promoción y Difusión de los Derechos de las Niñas, Niños y Adolescentes</t>
  </si>
  <si>
    <t>Capítulo XI Artículo 30 del Reglamento Interior del Sistema para el Desarrollo Integral de la Familia en el Municipio de Campeche</t>
  </si>
  <si>
    <t xml:space="preserve">III. Impulsar acciones de concientización y capacitación que fomenten la prevención de situaciones de riesgo y que a su vez permitan la detección de necesidades específicas en materia de orientación y sensibilización social. </t>
  </si>
  <si>
    <t>Programa de Promoción y Difusión de los Derecho de las niñas, niños y adolescentes</t>
  </si>
  <si>
    <t xml:space="preserve">Niñas, niños y adolescentes menores de 18 años </t>
  </si>
  <si>
    <t>Proyectos ejecutados/Proyectos asignados</t>
  </si>
  <si>
    <t>Difusión de la Convención de los Derechos de la Niñez y la Adolescencia</t>
  </si>
  <si>
    <t>Pláticas impartidas</t>
  </si>
  <si>
    <t>Pláticas impartidas/Pláticas programadas</t>
  </si>
  <si>
    <t>Encuentro de Difusores Municipales</t>
  </si>
  <si>
    <t>Evento</t>
  </si>
  <si>
    <t>Eventos realizados/Eventos programados</t>
  </si>
  <si>
    <t>Taller de Participación Infantil para la Difusión de los Derechos de la Niñez y la Adolescencia</t>
  </si>
  <si>
    <t>Talleres y pláticas impartidas</t>
  </si>
  <si>
    <t>Talleres y pláticas impartidas/Talleres y pláticas programadas</t>
  </si>
  <si>
    <t>V.   Vigilar en el ámbito de su competencia que las becas académicas otorgadas con presupuesto Federal, Estatal, Municipal y del Patronato, sean asignadas a quienes cubran los requisitos establecidos.</t>
  </si>
  <si>
    <t>Con DIF Siempre a la Escuela</t>
  </si>
  <si>
    <t>Niñas, niños y adolescentes en situación de vulnerabilidad que cursen hasta el 3er año de secundaria</t>
  </si>
  <si>
    <t>Programa de Becas Estatales</t>
  </si>
  <si>
    <t>Expedientes</t>
  </si>
  <si>
    <t>Expedientes integrados/Beneficiarios proyectados</t>
  </si>
  <si>
    <t>Programa de Becas Municipales</t>
  </si>
  <si>
    <t>Evento entrega de útiles escolares Estatales</t>
  </si>
  <si>
    <t>Entrega de útiles escolares</t>
  </si>
  <si>
    <t>Útiles escolares asignados/Beneficiarios programados</t>
  </si>
  <si>
    <t>Evento entrega de útiles escolares Municipales</t>
  </si>
  <si>
    <t>Beneficiarios programados/Útiles escolares asignados</t>
  </si>
  <si>
    <t>Modelo Nacional para la Prevención y Atención del Embarazo en Niñas, Niños y Adolescentes</t>
  </si>
  <si>
    <t>Mujeres adolescentes embarazadas, mujeres adolescentes con hijos menores a un año, niñas, niños y adolescentes en general</t>
  </si>
  <si>
    <t>Taller de Prevención del Embarazo Adolescentes</t>
  </si>
  <si>
    <t>Adolescentes vulnerables</t>
  </si>
  <si>
    <t>Taller Pre Natal y Pos Natal</t>
  </si>
  <si>
    <t>Adolescentes embarazadas o con hijos menores de un año</t>
  </si>
  <si>
    <t>Taller "Una pequeña luz para ser grandes de corazón"</t>
  </si>
  <si>
    <t>Programa de Prevención de la Explotación Sexual Infantil y Trata de Personas</t>
  </si>
  <si>
    <t>Niñas y niños de prescolar y primaria</t>
  </si>
  <si>
    <t>Taller de Maltrato Infantil</t>
  </si>
  <si>
    <t xml:space="preserve">Niñas, niños y mujeres </t>
  </si>
  <si>
    <t>Trabajo Infantil</t>
  </si>
  <si>
    <t>Niñas, niños y adolescentes trabajadores</t>
  </si>
  <si>
    <t>Rotafolio</t>
  </si>
  <si>
    <t>Padres de niños trabajadores o en riesgo de serlo</t>
  </si>
  <si>
    <t xml:space="preserve">1 hora en contra del Trabajo Infantil </t>
  </si>
  <si>
    <t>Niñas, niños y adolescentes trabajadores o en riesgo de serlo</t>
  </si>
  <si>
    <t>Taller de Apoyo a los Derechos de los Niños Trabajadores a través de la Educación, las Artes y los Medios de Comunicación</t>
  </si>
  <si>
    <t>Recorridos a Cruceros y otros puntos</t>
  </si>
  <si>
    <t xml:space="preserve">Recorridos </t>
  </si>
  <si>
    <t>Recorridos efectivos/Recorridos programados</t>
  </si>
  <si>
    <t xml:space="preserve">I. Fomentar e impulsar mediante los medios y recursos con los que disponga la coordinación, la atención a niñas, niños y adolescentes del Municipio de Campeche.  </t>
  </si>
  <si>
    <t>Desarrollo de Habilidades Formativas y Educativas</t>
  </si>
  <si>
    <t xml:space="preserve">Niñas, niños y adolescentes </t>
  </si>
  <si>
    <t>Taller de Habilidades de Estudio</t>
  </si>
  <si>
    <t>Niñas, Niños y Adolescentes</t>
  </si>
  <si>
    <t>Apoyo de Tareas</t>
  </si>
  <si>
    <t>Taller de Habilidades para la Vida</t>
  </si>
  <si>
    <t>Taller de Fortalecimiento de Habilidades Parentales "Construyendo Familias DIFerentes"</t>
  </si>
  <si>
    <t>Padres de familia o tutores de becados estatales y municipales</t>
  </si>
  <si>
    <t>Taller de Prevención del Bullying "Campañas en la Escuela"</t>
  </si>
  <si>
    <t>Niñas, niños y adolescentes</t>
  </si>
  <si>
    <t>Atención Psicológica</t>
  </si>
  <si>
    <t>Solicitudes de atención psicológica/Atención psicológica brindada</t>
  </si>
  <si>
    <t>Eventos</t>
  </si>
  <si>
    <t>Visitas Domiciliarias</t>
  </si>
  <si>
    <t>Visitas domiciliarias programadas/Visitas domiciliarias realizadas</t>
  </si>
  <si>
    <t>Talleres programados/Talleres impartidos</t>
  </si>
  <si>
    <t xml:space="preserve">Coordinación de Atención Psicológica Especializada en Violencia Intrafamiliar </t>
  </si>
  <si>
    <t>Capítulo XII Artículo 31 del Reglamento Interior del Sistema para el Desarrollo Integral de la Familia en el Municipio de Campeche</t>
  </si>
  <si>
    <t>Atención psicológica</t>
  </si>
  <si>
    <t>Circunstancial</t>
  </si>
  <si>
    <t>Mujeres en situación vulnerable</t>
  </si>
  <si>
    <t>II. Promover y difundir la igualdad de género en las comunidades del Municipio de Campeche, a través de la ejecución de programas, proyectos y/o acciones que permitan impulsar el desarrollo emocional y equitativo en las mujeres de la región.</t>
  </si>
  <si>
    <t>Mujeres en situación de vulnerabilidad</t>
  </si>
  <si>
    <t>Visitas domiciliarias</t>
  </si>
  <si>
    <t>Mujeres, niñas y niños en situación vulnerable</t>
  </si>
  <si>
    <t xml:space="preserve">V. Favorecer el desarrollo de habilidades emocionales en los integrantes de la familia y promover estilos de convivencia saludables que constituyan alternativas al uso y abuso de la violencia, en resoluciones de conflictos al interior de la familia. </t>
  </si>
  <si>
    <t>Prevención de Violencia Familiar: Educar con Amor es Vivir sin Violencia</t>
  </si>
  <si>
    <t>Talleres</t>
  </si>
  <si>
    <t>Niñas, niños, adolescentes mujeres y adolescentes hombres</t>
  </si>
  <si>
    <t>2162 asesorías y 242 juicios</t>
  </si>
  <si>
    <t>2678 asesorías y 227 juicios</t>
  </si>
  <si>
    <t>Asesorías Jurídicas</t>
  </si>
  <si>
    <t xml:space="preserve">Visitas </t>
  </si>
  <si>
    <t>Trabajo Social y Reporte de Maltrato</t>
  </si>
  <si>
    <t>Visitas realizadas/Visitas programadas--Reportes levantados/visitas realizadas.</t>
  </si>
  <si>
    <t>Pláticas de Derechos de los Niños</t>
  </si>
  <si>
    <t>Campaña de Derechos de las Niñas, Niños y Adolescentes</t>
  </si>
  <si>
    <t xml:space="preserve">Pláticas impartidas/Pláticas programadas </t>
  </si>
  <si>
    <t>Pláticas de Derechos de la Mujer</t>
  </si>
  <si>
    <t>Campaña de Derechos de Mujer</t>
  </si>
  <si>
    <t>Pláticas programadas/Pláticas impartidas</t>
  </si>
  <si>
    <t>Coordinación de Promoción Social</t>
  </si>
  <si>
    <t>Capítulo XIV Artículo 33 del Reglamento Interior del Sistema para el Desarrollo Integral de la Familia en el Municipio de Campeche</t>
  </si>
  <si>
    <t>Gira del Día del Niño y Día de la Madre</t>
  </si>
  <si>
    <t xml:space="preserve">Apoyos </t>
  </si>
  <si>
    <t>Mujeres, niñas, niños en situación de vulnerabilidad</t>
  </si>
  <si>
    <t xml:space="preserve">IV. Ingresar fondos a través de acciones de recaudación destinadas para obtener recursos e insumos con el fin de apoyar los diferentes programas asistenciales que sean competentes al Organismo. </t>
  </si>
  <si>
    <t>Sábado de Bando</t>
  </si>
  <si>
    <t>Recaudación por venta de sillas</t>
  </si>
  <si>
    <t>Canje de Boletos por Productos de la Canasta Básica</t>
  </si>
  <si>
    <t>Despensas armadas</t>
  </si>
  <si>
    <t>Mujeres, adultos mayores en situación de vulnerabilidad</t>
  </si>
  <si>
    <t>Sorteo del Auto</t>
  </si>
  <si>
    <t>Recaudación por venta de boletos</t>
  </si>
  <si>
    <t>V. Fomentar la participación de instituciones públicas y privadas en acciones de recaudación y asistencia social, que conlleven a la mejora de las condiciones de vida de la ciudadanía en situación de vulnerabilidad y/o riesgo.</t>
  </si>
  <si>
    <t>Carrera Crecer con Amor Pintadera 5K</t>
  </si>
  <si>
    <t>Donativos recibidos</t>
  </si>
  <si>
    <t>Crown City Casino Desayuno</t>
  </si>
  <si>
    <t>Fashion Fest Liverpool</t>
  </si>
  <si>
    <t>Lotería San Román</t>
  </si>
  <si>
    <t>Recaudación por venta de cartillas</t>
  </si>
  <si>
    <t>Lotería San Francisco</t>
  </si>
  <si>
    <t xml:space="preserve">Bazar "Crecer con Amor" </t>
  </si>
  <si>
    <t>Recaudación por venta de donativos</t>
  </si>
  <si>
    <t>Festival Bazar Navideño</t>
  </si>
  <si>
    <t>Asistentes</t>
  </si>
  <si>
    <t>Concurso Cabildo Infantil</t>
  </si>
  <si>
    <t>Cabildo Infantil</t>
  </si>
  <si>
    <t>Niñas y niños del Municipio de Campeche</t>
  </si>
  <si>
    <t>35 alumnos de primaria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</si>
  <si>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</si>
  <si>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Caravanas "Creciendo con Amor"</t>
  </si>
  <si>
    <t>Apoyos entregados</t>
  </si>
  <si>
    <t>Familias y mujeres en situación vulnerable</t>
  </si>
  <si>
    <t>Concurso de la Tradicional Rama en Cabeceras Municipales</t>
  </si>
  <si>
    <t>Concursos</t>
  </si>
  <si>
    <t>III. Gestionar y dar seguimiento a las solicitudes de apoyo recibidas a través de acciones de atención ciudadana, otras coordinaciones de área o bien las que señale el Director General.</t>
  </si>
  <si>
    <t>Apoyos diversos</t>
  </si>
  <si>
    <t>Colecta Teletón</t>
  </si>
  <si>
    <t>Colecta</t>
  </si>
  <si>
    <t xml:space="preserve">Personas con discapacidad </t>
  </si>
  <si>
    <t>Colecta Cruz Roja Mexicana</t>
  </si>
  <si>
    <t>Feria Gratuita</t>
  </si>
  <si>
    <t>Familias del Municipio de Campeche</t>
  </si>
  <si>
    <t>Procuraduría Auxiliar de Protección de Niñas, Niños y Adolescentes</t>
  </si>
  <si>
    <t>Capítulo XIII Artículo 32 del Reglamento Interior del Sistema para el Desarrollo Integral de la Familia en el Municipio de Campeche</t>
  </si>
  <si>
    <t>II. Proporcionar de manera gratuita, asesoría, orientación e información jurídica, además de representación legal a las personas de escasos recursos y/o en situación de vulnerabilidad del Municipio de Campeche.</t>
  </si>
  <si>
    <t xml:space="preserve">IV. Impulsar y coordinar acciones que promuevan y fomenten la igualdad de género, el respeto al derecho de los niños, niñas y adolescentes, la inclusión social y un entorno familiar adecuado para el desarrollo integral de la familia campechana. </t>
  </si>
  <si>
    <t>Personas con discapacidad en Situación de Vulnerabilidad.</t>
  </si>
  <si>
    <t>Evaluar los apoyos proporcionados a la población en situación vulnerable en relación con los apoyos programados a entregar</t>
  </si>
  <si>
    <t>Evaluar las personas reales beneficiadas con la aplicación de talleres, evaluaciones, activación física, pláticas y actividades de recreación, en relación con los beneficiarios proyectados</t>
  </si>
  <si>
    <t>Eventos programados/Eventos realizados</t>
  </si>
  <si>
    <t>Prevención de la Violencia Familiar: Educar con Amor es Vivir sin Violencia.</t>
  </si>
  <si>
    <t>Asesorías Jurídicas y Juicios</t>
  </si>
  <si>
    <t>Asesorías Jurídica activas/casos adjudicados a la coord.-- Exped. Individuales/Juicio en Proceso.</t>
  </si>
  <si>
    <t>Niñas, niños, adolescentes, mujeres y adultos mayores en situación de vulnerabilidad</t>
  </si>
  <si>
    <t>Familias en situación de vulnerabilidad</t>
  </si>
  <si>
    <t>VII. 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</si>
  <si>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 xml:space="preserve">X. Formular la propuesta del Programa Operativo Anual concerniente a su área y presentarla por escrito dentro de los primeros 5 días del mes de diciembre haciendo uso de los formatos oficiales autorizados para este fin. </t>
  </si>
  <si>
    <t xml:space="preserve">XII. Elaborar el Presupuesto de Egresos anual correspondiente a la unidad administrativa y áreas de apoyo a su cargo, de acuerdo con la normatividad aplicable y entregarlo dentro de los primeros 5 días del mes de diciembre. </t>
  </si>
  <si>
    <t>Apoyos entregados/Apoyos programados</t>
  </si>
  <si>
    <t>Recaudación obtenida/Recaudación proyectada</t>
  </si>
  <si>
    <t>Despensas armadas y entregadas/Despensas programadas</t>
  </si>
  <si>
    <t xml:space="preserve">Donas Krispy Cream </t>
  </si>
  <si>
    <t xml:space="preserve">Recaudación por venta de cajas/Cajas compradas </t>
  </si>
  <si>
    <t>Recaudación obtenida/Boletos impresos y vendidos</t>
  </si>
  <si>
    <t xml:space="preserve">Recaudación obtenida/Cartillas disponibles </t>
  </si>
  <si>
    <t xml:space="preserve">Recaudación obtenida/Donativos inventariados y vendidos </t>
  </si>
  <si>
    <t>Asistentes reales/Convocatoria realizada</t>
  </si>
  <si>
    <t xml:space="preserve">Cabildo Infantil en funciones </t>
  </si>
  <si>
    <t>Concurso/Convocatoria realizada</t>
  </si>
  <si>
    <t>Acciones de colecta/Donativos recaudados</t>
  </si>
  <si>
    <t>Beneficiarios reales/Convocatoria realizada</t>
  </si>
  <si>
    <t>Mensual</t>
  </si>
  <si>
    <t>Trimestral</t>
  </si>
  <si>
    <t>Anual</t>
  </si>
  <si>
    <t xml:space="preserve">Mensual </t>
  </si>
  <si>
    <t xml:space="preserve">Anual </t>
  </si>
  <si>
    <t>Calendario Escolar</t>
  </si>
  <si>
    <t>Semestral</t>
  </si>
  <si>
    <t>Proyectos programados/Proyectos ejecutados</t>
  </si>
  <si>
    <t>Despensas recibidas/Despensas entregadas</t>
  </si>
  <si>
    <t>Raciones de alimentos preparadas/Raciones de alimentos suministradas</t>
  </si>
  <si>
    <t>Capacitación, Asesorías y Supervisión a Integrantes de Mesas Directivas</t>
  </si>
  <si>
    <t xml:space="preserve">Integrantes reales/Integrantes proyectados  </t>
  </si>
  <si>
    <t>Proyecto de panadería programado/Proyecto de panadería establecido y funcional</t>
  </si>
  <si>
    <t>Micro granjas programadas/Micro granjas establecidas y funcionales</t>
  </si>
  <si>
    <t>Club de Niños Difusores</t>
  </si>
  <si>
    <t>Niños asignados a capacitación/Niños guardianes capacitados</t>
  </si>
  <si>
    <t>Huertos proyectados/Huertos establecidos</t>
  </si>
  <si>
    <t xml:space="preserve">Beneficiarios programados en capacitar/Beneficiarios capacitados </t>
  </si>
  <si>
    <t>Entrega de Despensas</t>
  </si>
  <si>
    <t>Integrantes de Mesas Directivas</t>
  </si>
  <si>
    <t>Niños Difusores</t>
  </si>
  <si>
    <t xml:space="preserve"> </t>
  </si>
  <si>
    <t>Capítulo VIII Artículo 27 del Reglamento Interior del Sistema para el Desarrollo Integral de la Familia en el Municipio de Campeche</t>
  </si>
  <si>
    <t xml:space="preserve">I. 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</si>
  <si>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VII.Fomentar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</si>
  <si>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Capitulo V De las Atribuciones Generales de la Subdirección Administrativa y Coordinaciones de apoyo al Sistema.</t>
  </si>
  <si>
    <t xml:space="preserve">XIV. 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</si>
  <si>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>II.Contribuir a la seguridad alimentaria de los sujetos que se encuentran en condiciones de riesgo y vulnerabilidad, a través de programas de asistencia social y entrega de apoyos alimentarios diseñados en base en los criterios de calidad nutricia.</t>
  </si>
  <si>
    <t>VII. Vigilar que el padrón de beneficiarios de los programas de asistencia alimentaria y desarrollo comunitario se mantenga actualizado, así como supervisar la correcta administración y aplicación de los recursos.</t>
  </si>
  <si>
    <t>IV. 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</si>
  <si>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</si>
  <si>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 xml:space="preserve">IV. Implementar, coordinar y promover programas de atención psicológica especializada de acuerdo a los lineamientos y protocolos establecidos por modelos internacionalmente aceptados y probados. </t>
  </si>
  <si>
    <t xml:space="preserve">I. 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</si>
  <si>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 xml:space="preserve">III. 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</si>
  <si>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</si>
  <si>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</si>
  <si>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VI. 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</si>
  <si>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C. OLIVIA MADRIGAL RICO</t>
  </si>
  <si>
    <t>Primera Vez 145, Sub 60.</t>
  </si>
  <si>
    <t>Primera vez 132, Sub 58.</t>
  </si>
  <si>
    <t>Primera Vez 277, 118 Subsecuente.</t>
  </si>
  <si>
    <t>8 visitas, 3 reportes.</t>
  </si>
  <si>
    <t>8 visitas, 5 reportes.</t>
  </si>
  <si>
    <t>25 visitas, 15 reportes.</t>
  </si>
  <si>
    <t>16 visitas, 8 reportes.</t>
  </si>
  <si>
    <t>Proyecto de empresa Mielera programado/Proyecto de empresa Mielera establecido y funcional</t>
  </si>
  <si>
    <t xml:space="preserve">V. Promover actividades de convivencia familiar que propicien un sano esparcimiento y fomenten la educación y participación de las niñas, niños, mujeres y adultos mayores. </t>
  </si>
  <si>
    <t xml:space="preserve">V. Promover actividades de convivencia familiar que propicien un sano esparcimiento y fomenten la educación y participación de los niñas, niños, mujeres y adultos mayores. </t>
  </si>
  <si>
    <t>330 asesorías, 58 juicios</t>
  </si>
  <si>
    <t>430 asesorías, 79 juicios</t>
  </si>
  <si>
    <t>760 asesorías, 137 juicios</t>
  </si>
  <si>
    <t>C.P. SOFÍA I. PIÑA LORIA</t>
  </si>
  <si>
    <t>C.P. CLAUDIA LÓPEZ PÉREZ</t>
  </si>
  <si>
    <t>Elaboró</t>
  </si>
  <si>
    <t>Revisó</t>
  </si>
  <si>
    <t>Autorizó</t>
  </si>
  <si>
    <t>Sistema para el Desarrollo Integral de la Familia en el  Municipio de Campeche</t>
  </si>
  <si>
    <t>COORDINADOR DE EVALUACIÓN  Y PLANEACIÓN</t>
  </si>
  <si>
    <t>CONTRALOR INTERNO</t>
  </si>
  <si>
    <t>DIRECTORA GENERAL DEL SISTEMA PARA EL DESARROLLO INTEGRAL EN EL  MUNICIPIO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</si>
</sst>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justify" vertical="center" wrapText="1"/>
    </xf>
    <xf numFmtId="43" fontId="2" fillId="0" borderId="10" xfId="0" applyNumberFormat="1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justify" vertical="center" wrapText="1"/>
    </xf>
    <xf numFmtId="43" fontId="2" fillId="0" borderId="0" xfId="0" applyNumberFormat="1" applyFont="1" applyFill="1" applyBorder="1" applyAlignment="1">
      <alignment horizontal="justify" vertical="center" wrapText="1"/>
    </xf>
    <xf numFmtId="43" fontId="2" fillId="0" borderId="0" xfId="0" applyNumberFormat="1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0" xfId="0" applyFont="1" applyAlignment="1">
      <alignment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163287</xdr:colOff>
      <xdr:row>0</xdr:row>
      <xdr:rowOff>13607</xdr:rowOff>
    </xdr:from>
    <xdr:to>
      <xdr:col>36</xdr:col>
      <xdr:colOff>449036</xdr:colOff>
      <xdr:row>3</xdr:row>
      <xdr:rowOff>231321</xdr:rowOff>
    </xdr:to>
    <xdr:pic>
      <xdr:nvPicPr>
        <xdr:cNvPr id="12" name="Imagen 11" descr="logo dif sin  fondo ver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44" y="13607"/>
          <a:ext cx="1034142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693965</xdr:colOff>
      <xdr:row>0</xdr:row>
      <xdr:rowOff>24000</xdr:rowOff>
    </xdr:from>
    <xdr:to>
      <xdr:col>2</xdr:col>
      <xdr:colOff>122464</xdr:colOff>
      <xdr:row>4</xdr:row>
      <xdr:rowOff>120813</xdr:rowOff>
    </xdr:to>
    <xdr:pic>
      <xdr:nvPicPr>
        <xdr:cNvPr id="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5" y="24000"/>
          <a:ext cx="870856" cy="107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delriorichaud\Desktop\CONSULTOR&#205;A\DIF%20MUNICIPAL%20CAMPECHE%20\PBR%202017\POA%202017\FINAL\CONSULTORI&#769;A\DIF%20MUNICIPAL%20CAMPECHE%20\PBR%202017\POA%202017\FINAL\POA%20ASISTENCIA%20SO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AMENT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OA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 t="str">
            <v>Unidad médica móvil</v>
          </cell>
        </row>
        <row r="14">
          <cell r="C14" t="str">
            <v>Coordinación General de Asistencia Social</v>
          </cell>
        </row>
        <row r="29">
          <cell r="D29">
            <v>832</v>
          </cell>
          <cell r="E29">
            <v>45</v>
          </cell>
        </row>
        <row r="40">
          <cell r="D40" t="str">
            <v>Población en general</v>
          </cell>
          <cell r="E40">
            <v>832</v>
          </cell>
        </row>
        <row r="46">
          <cell r="E46" t="str">
            <v>Beneficiarios</v>
          </cell>
        </row>
      </sheetData>
      <sheetData sheetId="5" refreshError="1">
        <row r="12">
          <cell r="C12" t="str">
            <v>Apoyo con medicamentos y gestión médica</v>
          </cell>
        </row>
        <row r="14">
          <cell r="C14" t="str">
            <v>Coordinación General de Asistencia Social</v>
          </cell>
        </row>
        <row r="29">
          <cell r="D29">
            <v>1336</v>
          </cell>
          <cell r="E29">
            <v>1023</v>
          </cell>
        </row>
        <row r="40">
          <cell r="D40" t="str">
            <v xml:space="preserve">Población abierta en situación de vulnerabilidad </v>
          </cell>
          <cell r="E40">
            <v>1336</v>
          </cell>
        </row>
        <row r="46">
          <cell r="E46" t="str">
            <v>Apoyos Asistenciales</v>
          </cell>
        </row>
      </sheetData>
      <sheetData sheetId="6" refreshError="1">
        <row r="12">
          <cell r="C12" t="str">
            <v>Entrega de aparatos funcionales</v>
          </cell>
        </row>
        <row r="14">
          <cell r="C14" t="str">
            <v>Coordinación General de Asistencia Social</v>
          </cell>
        </row>
        <row r="29">
          <cell r="D29" t="str">
            <v>Circunstancial</v>
          </cell>
          <cell r="E29">
            <v>1141</v>
          </cell>
        </row>
        <row r="40">
          <cell r="D40" t="str">
            <v>Personas con discapacidad de escasos recursos económicos en el municipio de Campeche.</v>
          </cell>
          <cell r="E40" t="str">
            <v>Circunstancial</v>
          </cell>
        </row>
        <row r="46">
          <cell r="E46" t="str">
            <v>Beneficiarios</v>
          </cell>
        </row>
      </sheetData>
      <sheetData sheetId="7" refreshError="1">
        <row r="12">
          <cell r="C12" t="str">
            <v>Pláticas de sensibilización para fomentar una cultura incluyente</v>
          </cell>
        </row>
        <row r="14">
          <cell r="C14" t="str">
            <v>Coordinación General de Asistencia Social</v>
          </cell>
        </row>
        <row r="29">
          <cell r="D29">
            <v>1760</v>
          </cell>
          <cell r="E29">
            <v>1464</v>
          </cell>
        </row>
        <row r="40">
          <cell r="D40" t="str">
            <v>Personas con y sin discapacidad que requieran la sensibilización y eliminación de tabúes.</v>
          </cell>
          <cell r="E40">
            <v>1760</v>
          </cell>
        </row>
        <row r="46">
          <cell r="E46" t="str">
            <v>Beneficiarios</v>
          </cell>
        </row>
      </sheetData>
      <sheetData sheetId="8" refreshError="1">
        <row r="12">
          <cell r="C12" t="str">
            <v>Clubes del adulto mayor</v>
          </cell>
        </row>
        <row r="14">
          <cell r="C14" t="str">
            <v>Coordinación General de Asistencia Social</v>
          </cell>
        </row>
        <row r="29">
          <cell r="D29">
            <v>200</v>
          </cell>
          <cell r="E29">
            <v>197</v>
          </cell>
        </row>
        <row r="40">
          <cell r="D40" t="str">
            <v>Personas adultas mayores y adultas con el interés de lograr un envejecimiento exitoso en el municipio de Campeche</v>
          </cell>
          <cell r="E40">
            <v>200</v>
          </cell>
        </row>
        <row r="46">
          <cell r="E46" t="str">
            <v>Beneficiarios</v>
          </cell>
        </row>
      </sheetData>
      <sheetData sheetId="9" refreshError="1">
        <row r="12">
          <cell r="C12" t="str">
            <v>Transporte adaptado</v>
          </cell>
        </row>
        <row r="14">
          <cell r="C14" t="str">
            <v>Coordinación General de Asistencia Social</v>
          </cell>
        </row>
        <row r="29">
          <cell r="D29">
            <v>12160</v>
          </cell>
          <cell r="E29">
            <v>11692</v>
          </cell>
        </row>
        <row r="40">
          <cell r="D40" t="str">
            <v>Personas con discapacidad en el municipio de Campeche</v>
          </cell>
          <cell r="E40">
            <v>12160</v>
          </cell>
        </row>
        <row r="46">
          <cell r="E46" t="str">
            <v xml:space="preserve">Servicios de transporte </v>
          </cell>
        </row>
      </sheetData>
      <sheetData sheetId="10" refreshError="1">
        <row r="12">
          <cell r="C12" t="str">
            <v>Informe y reporte de actividades</v>
          </cell>
        </row>
        <row r="14">
          <cell r="C14" t="str">
            <v>Coordinación General de Asistencia Social</v>
          </cell>
        </row>
        <row r="29">
          <cell r="D29">
            <v>12</v>
          </cell>
          <cell r="E29">
            <v>12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Informe de Actividades</v>
          </cell>
        </row>
      </sheetData>
      <sheetData sheetId="11" refreshError="1">
        <row r="12">
          <cell r="C12" t="str">
            <v>Programa Operativo Anual (POA)</v>
          </cell>
        </row>
        <row r="14">
          <cell r="C14" t="str">
            <v>Coordinación General de Asistencia Social</v>
          </cell>
        </row>
        <row r="29">
          <cell r="D29">
            <v>1</v>
          </cell>
          <cell r="E29">
            <v>1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Programa Operativo Anual (POA)</v>
          </cell>
        </row>
      </sheetData>
      <sheetData sheetId="12" refreshError="1">
        <row r="12">
          <cell r="C12" t="str">
            <v>Presupuesto de Egresos Basado en Resultados</v>
          </cell>
        </row>
        <row r="14">
          <cell r="C14" t="str">
            <v>Coordinación General de Asistencia Social</v>
          </cell>
        </row>
        <row r="29">
          <cell r="D29">
            <v>1</v>
          </cell>
          <cell r="E29">
            <v>1</v>
          </cell>
        </row>
        <row r="40">
          <cell r="D40" t="str">
            <v>Población abierta</v>
          </cell>
          <cell r="E40" t="str">
            <v>Población abierta</v>
          </cell>
        </row>
        <row r="46">
          <cell r="E46" t="str">
            <v>Presupuesto de Egresos Basado en Resultados (PBR)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abSelected="1" zoomScale="70" zoomScaleNormal="70" workbookViewId="0">
      <selection activeCell="J118" sqref="J118"/>
    </sheetView>
  </sheetViews>
  <sheetFormatPr baseColWidth="10" defaultRowHeight="12.75" x14ac:dyDescent="0.25"/>
  <cols>
    <col min="1" max="2" width="10.7109375" style="1" customWidth="1"/>
    <col min="3" max="3" width="18.7109375" style="1" customWidth="1"/>
    <col min="4" max="4" width="36.7109375" style="1" customWidth="1"/>
    <col min="5" max="5" width="10.7109375" style="1" customWidth="1"/>
    <col min="6" max="6" width="8.7109375" style="1" customWidth="1"/>
    <col min="7" max="7" width="8.85546875" style="1" customWidth="1"/>
    <col min="8" max="8" width="8.7109375" style="1" customWidth="1"/>
    <col min="9" max="9" width="12.85546875" style="1" customWidth="1"/>
    <col min="10" max="10" width="6.7109375" style="1" customWidth="1"/>
    <col min="11" max="13" width="5.7109375" style="1" customWidth="1"/>
    <col min="14" max="14" width="6.7109375" style="1" customWidth="1"/>
    <col min="15" max="15" width="5.7109375" style="1" customWidth="1"/>
    <col min="16" max="16" width="7.140625" style="1" customWidth="1"/>
    <col min="17" max="17" width="6.7109375" style="1" customWidth="1"/>
    <col min="18" max="19" width="5.7109375" style="1" customWidth="1"/>
    <col min="20" max="20" width="9.28515625" style="1" customWidth="1"/>
    <col min="21" max="22" width="5.7109375" style="1" customWidth="1"/>
    <col min="23" max="23" width="13.28515625" style="1" customWidth="1"/>
    <col min="24" max="24" width="13.85546875" style="1" customWidth="1"/>
    <col min="25" max="28" width="10.5703125" style="1" customWidth="1"/>
    <col min="29" max="29" width="22.7109375" style="1" customWidth="1"/>
    <col min="30" max="30" width="14.7109375" style="1" customWidth="1"/>
    <col min="31" max="31" width="10.7109375" style="1" customWidth="1"/>
    <col min="32" max="35" width="5.7109375" style="1" customWidth="1"/>
    <col min="36" max="36" width="5.5703125" style="1" customWidth="1"/>
    <col min="37" max="37" width="14.7109375" style="1" customWidth="1"/>
    <col min="38" max="256" width="11.42578125" style="1"/>
    <col min="257" max="258" width="10.7109375" style="1" customWidth="1"/>
    <col min="259" max="259" width="18.7109375" style="1" customWidth="1"/>
    <col min="260" max="260" width="36.7109375" style="1" customWidth="1"/>
    <col min="261" max="261" width="10.7109375" style="1" customWidth="1"/>
    <col min="262" max="262" width="8.7109375" style="1" customWidth="1"/>
    <col min="263" max="263" width="8.85546875" style="1" customWidth="1"/>
    <col min="264" max="264" width="8.7109375" style="1" customWidth="1"/>
    <col min="265" max="265" width="12.85546875" style="1" customWidth="1"/>
    <col min="266" max="266" width="6.7109375" style="1" customWidth="1"/>
    <col min="267" max="269" width="5.7109375" style="1" customWidth="1"/>
    <col min="270" max="270" width="6.7109375" style="1" customWidth="1"/>
    <col min="271" max="275" width="5.7109375" style="1" customWidth="1"/>
    <col min="276" max="276" width="6.7109375" style="1" customWidth="1"/>
    <col min="277" max="278" width="5.7109375" style="1" customWidth="1"/>
    <col min="279" max="279" width="12.85546875" style="1" customWidth="1"/>
    <col min="280" max="280" width="8.7109375" style="1" customWidth="1"/>
    <col min="281" max="284" width="10.5703125" style="1" customWidth="1"/>
    <col min="285" max="285" width="22.7109375" style="1" customWidth="1"/>
    <col min="286" max="286" width="14.7109375" style="1" customWidth="1"/>
    <col min="287" max="287" width="10.7109375" style="1" customWidth="1"/>
    <col min="288" max="291" width="5.7109375" style="1" customWidth="1"/>
    <col min="292" max="292" width="5.5703125" style="1" customWidth="1"/>
    <col min="293" max="293" width="12.85546875" style="1" customWidth="1"/>
    <col min="294" max="512" width="11.42578125" style="1"/>
    <col min="513" max="514" width="10.7109375" style="1" customWidth="1"/>
    <col min="515" max="515" width="18.7109375" style="1" customWidth="1"/>
    <col min="516" max="516" width="36.7109375" style="1" customWidth="1"/>
    <col min="517" max="517" width="10.7109375" style="1" customWidth="1"/>
    <col min="518" max="518" width="8.7109375" style="1" customWidth="1"/>
    <col min="519" max="519" width="8.85546875" style="1" customWidth="1"/>
    <col min="520" max="520" width="8.7109375" style="1" customWidth="1"/>
    <col min="521" max="521" width="12.85546875" style="1" customWidth="1"/>
    <col min="522" max="522" width="6.7109375" style="1" customWidth="1"/>
    <col min="523" max="525" width="5.7109375" style="1" customWidth="1"/>
    <col min="526" max="526" width="6.7109375" style="1" customWidth="1"/>
    <col min="527" max="531" width="5.7109375" style="1" customWidth="1"/>
    <col min="532" max="532" width="6.7109375" style="1" customWidth="1"/>
    <col min="533" max="534" width="5.7109375" style="1" customWidth="1"/>
    <col min="535" max="535" width="12.85546875" style="1" customWidth="1"/>
    <col min="536" max="536" width="8.7109375" style="1" customWidth="1"/>
    <col min="537" max="540" width="10.5703125" style="1" customWidth="1"/>
    <col min="541" max="541" width="22.7109375" style="1" customWidth="1"/>
    <col min="542" max="542" width="14.7109375" style="1" customWidth="1"/>
    <col min="543" max="543" width="10.7109375" style="1" customWidth="1"/>
    <col min="544" max="547" width="5.7109375" style="1" customWidth="1"/>
    <col min="548" max="548" width="5.5703125" style="1" customWidth="1"/>
    <col min="549" max="549" width="12.85546875" style="1" customWidth="1"/>
    <col min="550" max="768" width="11.42578125" style="1"/>
    <col min="769" max="770" width="10.7109375" style="1" customWidth="1"/>
    <col min="771" max="771" width="18.7109375" style="1" customWidth="1"/>
    <col min="772" max="772" width="36.7109375" style="1" customWidth="1"/>
    <col min="773" max="773" width="10.7109375" style="1" customWidth="1"/>
    <col min="774" max="774" width="8.7109375" style="1" customWidth="1"/>
    <col min="775" max="775" width="8.85546875" style="1" customWidth="1"/>
    <col min="776" max="776" width="8.7109375" style="1" customWidth="1"/>
    <col min="777" max="777" width="12.85546875" style="1" customWidth="1"/>
    <col min="778" max="778" width="6.7109375" style="1" customWidth="1"/>
    <col min="779" max="781" width="5.7109375" style="1" customWidth="1"/>
    <col min="782" max="782" width="6.7109375" style="1" customWidth="1"/>
    <col min="783" max="787" width="5.7109375" style="1" customWidth="1"/>
    <col min="788" max="788" width="6.7109375" style="1" customWidth="1"/>
    <col min="789" max="790" width="5.7109375" style="1" customWidth="1"/>
    <col min="791" max="791" width="12.85546875" style="1" customWidth="1"/>
    <col min="792" max="792" width="8.7109375" style="1" customWidth="1"/>
    <col min="793" max="796" width="10.5703125" style="1" customWidth="1"/>
    <col min="797" max="797" width="22.7109375" style="1" customWidth="1"/>
    <col min="798" max="798" width="14.7109375" style="1" customWidth="1"/>
    <col min="799" max="799" width="10.7109375" style="1" customWidth="1"/>
    <col min="800" max="803" width="5.7109375" style="1" customWidth="1"/>
    <col min="804" max="804" width="5.5703125" style="1" customWidth="1"/>
    <col min="805" max="805" width="12.85546875" style="1" customWidth="1"/>
    <col min="806" max="1024" width="11.42578125" style="1"/>
    <col min="1025" max="1026" width="10.7109375" style="1" customWidth="1"/>
    <col min="1027" max="1027" width="18.7109375" style="1" customWidth="1"/>
    <col min="1028" max="1028" width="36.7109375" style="1" customWidth="1"/>
    <col min="1029" max="1029" width="10.7109375" style="1" customWidth="1"/>
    <col min="1030" max="1030" width="8.7109375" style="1" customWidth="1"/>
    <col min="1031" max="1031" width="8.85546875" style="1" customWidth="1"/>
    <col min="1032" max="1032" width="8.7109375" style="1" customWidth="1"/>
    <col min="1033" max="1033" width="12.85546875" style="1" customWidth="1"/>
    <col min="1034" max="1034" width="6.7109375" style="1" customWidth="1"/>
    <col min="1035" max="1037" width="5.7109375" style="1" customWidth="1"/>
    <col min="1038" max="1038" width="6.7109375" style="1" customWidth="1"/>
    <col min="1039" max="1043" width="5.7109375" style="1" customWidth="1"/>
    <col min="1044" max="1044" width="6.7109375" style="1" customWidth="1"/>
    <col min="1045" max="1046" width="5.7109375" style="1" customWidth="1"/>
    <col min="1047" max="1047" width="12.85546875" style="1" customWidth="1"/>
    <col min="1048" max="1048" width="8.7109375" style="1" customWidth="1"/>
    <col min="1049" max="1052" width="10.5703125" style="1" customWidth="1"/>
    <col min="1053" max="1053" width="22.7109375" style="1" customWidth="1"/>
    <col min="1054" max="1054" width="14.7109375" style="1" customWidth="1"/>
    <col min="1055" max="1055" width="10.7109375" style="1" customWidth="1"/>
    <col min="1056" max="1059" width="5.7109375" style="1" customWidth="1"/>
    <col min="1060" max="1060" width="5.5703125" style="1" customWidth="1"/>
    <col min="1061" max="1061" width="12.85546875" style="1" customWidth="1"/>
    <col min="1062" max="1280" width="11.42578125" style="1"/>
    <col min="1281" max="1282" width="10.7109375" style="1" customWidth="1"/>
    <col min="1283" max="1283" width="18.7109375" style="1" customWidth="1"/>
    <col min="1284" max="1284" width="36.7109375" style="1" customWidth="1"/>
    <col min="1285" max="1285" width="10.7109375" style="1" customWidth="1"/>
    <col min="1286" max="1286" width="8.7109375" style="1" customWidth="1"/>
    <col min="1287" max="1287" width="8.85546875" style="1" customWidth="1"/>
    <col min="1288" max="1288" width="8.7109375" style="1" customWidth="1"/>
    <col min="1289" max="1289" width="12.85546875" style="1" customWidth="1"/>
    <col min="1290" max="1290" width="6.7109375" style="1" customWidth="1"/>
    <col min="1291" max="1293" width="5.7109375" style="1" customWidth="1"/>
    <col min="1294" max="1294" width="6.7109375" style="1" customWidth="1"/>
    <col min="1295" max="1299" width="5.7109375" style="1" customWidth="1"/>
    <col min="1300" max="1300" width="6.7109375" style="1" customWidth="1"/>
    <col min="1301" max="1302" width="5.7109375" style="1" customWidth="1"/>
    <col min="1303" max="1303" width="12.85546875" style="1" customWidth="1"/>
    <col min="1304" max="1304" width="8.7109375" style="1" customWidth="1"/>
    <col min="1305" max="1308" width="10.5703125" style="1" customWidth="1"/>
    <col min="1309" max="1309" width="22.7109375" style="1" customWidth="1"/>
    <col min="1310" max="1310" width="14.7109375" style="1" customWidth="1"/>
    <col min="1311" max="1311" width="10.7109375" style="1" customWidth="1"/>
    <col min="1312" max="1315" width="5.7109375" style="1" customWidth="1"/>
    <col min="1316" max="1316" width="5.5703125" style="1" customWidth="1"/>
    <col min="1317" max="1317" width="12.85546875" style="1" customWidth="1"/>
    <col min="1318" max="1536" width="11.42578125" style="1"/>
    <col min="1537" max="1538" width="10.7109375" style="1" customWidth="1"/>
    <col min="1539" max="1539" width="18.7109375" style="1" customWidth="1"/>
    <col min="1540" max="1540" width="36.7109375" style="1" customWidth="1"/>
    <col min="1541" max="1541" width="10.7109375" style="1" customWidth="1"/>
    <col min="1542" max="1542" width="8.7109375" style="1" customWidth="1"/>
    <col min="1543" max="1543" width="8.85546875" style="1" customWidth="1"/>
    <col min="1544" max="1544" width="8.7109375" style="1" customWidth="1"/>
    <col min="1545" max="1545" width="12.85546875" style="1" customWidth="1"/>
    <col min="1546" max="1546" width="6.7109375" style="1" customWidth="1"/>
    <col min="1547" max="1549" width="5.7109375" style="1" customWidth="1"/>
    <col min="1550" max="1550" width="6.7109375" style="1" customWidth="1"/>
    <col min="1551" max="1555" width="5.7109375" style="1" customWidth="1"/>
    <col min="1556" max="1556" width="6.7109375" style="1" customWidth="1"/>
    <col min="1557" max="1558" width="5.7109375" style="1" customWidth="1"/>
    <col min="1559" max="1559" width="12.85546875" style="1" customWidth="1"/>
    <col min="1560" max="1560" width="8.7109375" style="1" customWidth="1"/>
    <col min="1561" max="1564" width="10.5703125" style="1" customWidth="1"/>
    <col min="1565" max="1565" width="22.7109375" style="1" customWidth="1"/>
    <col min="1566" max="1566" width="14.7109375" style="1" customWidth="1"/>
    <col min="1567" max="1567" width="10.7109375" style="1" customWidth="1"/>
    <col min="1568" max="1571" width="5.7109375" style="1" customWidth="1"/>
    <col min="1572" max="1572" width="5.5703125" style="1" customWidth="1"/>
    <col min="1573" max="1573" width="12.85546875" style="1" customWidth="1"/>
    <col min="1574" max="1792" width="11.42578125" style="1"/>
    <col min="1793" max="1794" width="10.7109375" style="1" customWidth="1"/>
    <col min="1795" max="1795" width="18.7109375" style="1" customWidth="1"/>
    <col min="1796" max="1796" width="36.7109375" style="1" customWidth="1"/>
    <col min="1797" max="1797" width="10.7109375" style="1" customWidth="1"/>
    <col min="1798" max="1798" width="8.7109375" style="1" customWidth="1"/>
    <col min="1799" max="1799" width="8.85546875" style="1" customWidth="1"/>
    <col min="1800" max="1800" width="8.7109375" style="1" customWidth="1"/>
    <col min="1801" max="1801" width="12.85546875" style="1" customWidth="1"/>
    <col min="1802" max="1802" width="6.7109375" style="1" customWidth="1"/>
    <col min="1803" max="1805" width="5.7109375" style="1" customWidth="1"/>
    <col min="1806" max="1806" width="6.7109375" style="1" customWidth="1"/>
    <col min="1807" max="1811" width="5.7109375" style="1" customWidth="1"/>
    <col min="1812" max="1812" width="6.7109375" style="1" customWidth="1"/>
    <col min="1813" max="1814" width="5.7109375" style="1" customWidth="1"/>
    <col min="1815" max="1815" width="12.85546875" style="1" customWidth="1"/>
    <col min="1816" max="1816" width="8.7109375" style="1" customWidth="1"/>
    <col min="1817" max="1820" width="10.5703125" style="1" customWidth="1"/>
    <col min="1821" max="1821" width="22.7109375" style="1" customWidth="1"/>
    <col min="1822" max="1822" width="14.7109375" style="1" customWidth="1"/>
    <col min="1823" max="1823" width="10.7109375" style="1" customWidth="1"/>
    <col min="1824" max="1827" width="5.7109375" style="1" customWidth="1"/>
    <col min="1828" max="1828" width="5.5703125" style="1" customWidth="1"/>
    <col min="1829" max="1829" width="12.85546875" style="1" customWidth="1"/>
    <col min="1830" max="2048" width="11.42578125" style="1"/>
    <col min="2049" max="2050" width="10.7109375" style="1" customWidth="1"/>
    <col min="2051" max="2051" width="18.7109375" style="1" customWidth="1"/>
    <col min="2052" max="2052" width="36.7109375" style="1" customWidth="1"/>
    <col min="2053" max="2053" width="10.7109375" style="1" customWidth="1"/>
    <col min="2054" max="2054" width="8.7109375" style="1" customWidth="1"/>
    <col min="2055" max="2055" width="8.85546875" style="1" customWidth="1"/>
    <col min="2056" max="2056" width="8.7109375" style="1" customWidth="1"/>
    <col min="2057" max="2057" width="12.85546875" style="1" customWidth="1"/>
    <col min="2058" max="2058" width="6.7109375" style="1" customWidth="1"/>
    <col min="2059" max="2061" width="5.7109375" style="1" customWidth="1"/>
    <col min="2062" max="2062" width="6.7109375" style="1" customWidth="1"/>
    <col min="2063" max="2067" width="5.7109375" style="1" customWidth="1"/>
    <col min="2068" max="2068" width="6.7109375" style="1" customWidth="1"/>
    <col min="2069" max="2070" width="5.7109375" style="1" customWidth="1"/>
    <col min="2071" max="2071" width="12.85546875" style="1" customWidth="1"/>
    <col min="2072" max="2072" width="8.7109375" style="1" customWidth="1"/>
    <col min="2073" max="2076" width="10.5703125" style="1" customWidth="1"/>
    <col min="2077" max="2077" width="22.7109375" style="1" customWidth="1"/>
    <col min="2078" max="2078" width="14.7109375" style="1" customWidth="1"/>
    <col min="2079" max="2079" width="10.7109375" style="1" customWidth="1"/>
    <col min="2080" max="2083" width="5.7109375" style="1" customWidth="1"/>
    <col min="2084" max="2084" width="5.5703125" style="1" customWidth="1"/>
    <col min="2085" max="2085" width="12.85546875" style="1" customWidth="1"/>
    <col min="2086" max="2304" width="11.42578125" style="1"/>
    <col min="2305" max="2306" width="10.7109375" style="1" customWidth="1"/>
    <col min="2307" max="2307" width="18.7109375" style="1" customWidth="1"/>
    <col min="2308" max="2308" width="36.7109375" style="1" customWidth="1"/>
    <col min="2309" max="2309" width="10.7109375" style="1" customWidth="1"/>
    <col min="2310" max="2310" width="8.7109375" style="1" customWidth="1"/>
    <col min="2311" max="2311" width="8.85546875" style="1" customWidth="1"/>
    <col min="2312" max="2312" width="8.7109375" style="1" customWidth="1"/>
    <col min="2313" max="2313" width="12.85546875" style="1" customWidth="1"/>
    <col min="2314" max="2314" width="6.7109375" style="1" customWidth="1"/>
    <col min="2315" max="2317" width="5.7109375" style="1" customWidth="1"/>
    <col min="2318" max="2318" width="6.7109375" style="1" customWidth="1"/>
    <col min="2319" max="2323" width="5.7109375" style="1" customWidth="1"/>
    <col min="2324" max="2324" width="6.7109375" style="1" customWidth="1"/>
    <col min="2325" max="2326" width="5.7109375" style="1" customWidth="1"/>
    <col min="2327" max="2327" width="12.85546875" style="1" customWidth="1"/>
    <col min="2328" max="2328" width="8.7109375" style="1" customWidth="1"/>
    <col min="2329" max="2332" width="10.5703125" style="1" customWidth="1"/>
    <col min="2333" max="2333" width="22.7109375" style="1" customWidth="1"/>
    <col min="2334" max="2334" width="14.7109375" style="1" customWidth="1"/>
    <col min="2335" max="2335" width="10.7109375" style="1" customWidth="1"/>
    <col min="2336" max="2339" width="5.7109375" style="1" customWidth="1"/>
    <col min="2340" max="2340" width="5.5703125" style="1" customWidth="1"/>
    <col min="2341" max="2341" width="12.85546875" style="1" customWidth="1"/>
    <col min="2342" max="2560" width="11.42578125" style="1"/>
    <col min="2561" max="2562" width="10.7109375" style="1" customWidth="1"/>
    <col min="2563" max="2563" width="18.7109375" style="1" customWidth="1"/>
    <col min="2564" max="2564" width="36.7109375" style="1" customWidth="1"/>
    <col min="2565" max="2565" width="10.7109375" style="1" customWidth="1"/>
    <col min="2566" max="2566" width="8.7109375" style="1" customWidth="1"/>
    <col min="2567" max="2567" width="8.85546875" style="1" customWidth="1"/>
    <col min="2568" max="2568" width="8.7109375" style="1" customWidth="1"/>
    <col min="2569" max="2569" width="12.85546875" style="1" customWidth="1"/>
    <col min="2570" max="2570" width="6.7109375" style="1" customWidth="1"/>
    <col min="2571" max="2573" width="5.7109375" style="1" customWidth="1"/>
    <col min="2574" max="2574" width="6.7109375" style="1" customWidth="1"/>
    <col min="2575" max="2579" width="5.7109375" style="1" customWidth="1"/>
    <col min="2580" max="2580" width="6.7109375" style="1" customWidth="1"/>
    <col min="2581" max="2582" width="5.7109375" style="1" customWidth="1"/>
    <col min="2583" max="2583" width="12.85546875" style="1" customWidth="1"/>
    <col min="2584" max="2584" width="8.7109375" style="1" customWidth="1"/>
    <col min="2585" max="2588" width="10.5703125" style="1" customWidth="1"/>
    <col min="2589" max="2589" width="22.7109375" style="1" customWidth="1"/>
    <col min="2590" max="2590" width="14.7109375" style="1" customWidth="1"/>
    <col min="2591" max="2591" width="10.7109375" style="1" customWidth="1"/>
    <col min="2592" max="2595" width="5.7109375" style="1" customWidth="1"/>
    <col min="2596" max="2596" width="5.5703125" style="1" customWidth="1"/>
    <col min="2597" max="2597" width="12.85546875" style="1" customWidth="1"/>
    <col min="2598" max="2816" width="11.42578125" style="1"/>
    <col min="2817" max="2818" width="10.7109375" style="1" customWidth="1"/>
    <col min="2819" max="2819" width="18.7109375" style="1" customWidth="1"/>
    <col min="2820" max="2820" width="36.7109375" style="1" customWidth="1"/>
    <col min="2821" max="2821" width="10.7109375" style="1" customWidth="1"/>
    <col min="2822" max="2822" width="8.7109375" style="1" customWidth="1"/>
    <col min="2823" max="2823" width="8.85546875" style="1" customWidth="1"/>
    <col min="2824" max="2824" width="8.7109375" style="1" customWidth="1"/>
    <col min="2825" max="2825" width="12.85546875" style="1" customWidth="1"/>
    <col min="2826" max="2826" width="6.7109375" style="1" customWidth="1"/>
    <col min="2827" max="2829" width="5.7109375" style="1" customWidth="1"/>
    <col min="2830" max="2830" width="6.7109375" style="1" customWidth="1"/>
    <col min="2831" max="2835" width="5.7109375" style="1" customWidth="1"/>
    <col min="2836" max="2836" width="6.7109375" style="1" customWidth="1"/>
    <col min="2837" max="2838" width="5.7109375" style="1" customWidth="1"/>
    <col min="2839" max="2839" width="12.85546875" style="1" customWidth="1"/>
    <col min="2840" max="2840" width="8.7109375" style="1" customWidth="1"/>
    <col min="2841" max="2844" width="10.5703125" style="1" customWidth="1"/>
    <col min="2845" max="2845" width="22.7109375" style="1" customWidth="1"/>
    <col min="2846" max="2846" width="14.7109375" style="1" customWidth="1"/>
    <col min="2847" max="2847" width="10.7109375" style="1" customWidth="1"/>
    <col min="2848" max="2851" width="5.7109375" style="1" customWidth="1"/>
    <col min="2852" max="2852" width="5.5703125" style="1" customWidth="1"/>
    <col min="2853" max="2853" width="12.85546875" style="1" customWidth="1"/>
    <col min="2854" max="3072" width="11.42578125" style="1"/>
    <col min="3073" max="3074" width="10.7109375" style="1" customWidth="1"/>
    <col min="3075" max="3075" width="18.7109375" style="1" customWidth="1"/>
    <col min="3076" max="3076" width="36.7109375" style="1" customWidth="1"/>
    <col min="3077" max="3077" width="10.7109375" style="1" customWidth="1"/>
    <col min="3078" max="3078" width="8.7109375" style="1" customWidth="1"/>
    <col min="3079" max="3079" width="8.85546875" style="1" customWidth="1"/>
    <col min="3080" max="3080" width="8.7109375" style="1" customWidth="1"/>
    <col min="3081" max="3081" width="12.85546875" style="1" customWidth="1"/>
    <col min="3082" max="3082" width="6.7109375" style="1" customWidth="1"/>
    <col min="3083" max="3085" width="5.7109375" style="1" customWidth="1"/>
    <col min="3086" max="3086" width="6.7109375" style="1" customWidth="1"/>
    <col min="3087" max="3091" width="5.7109375" style="1" customWidth="1"/>
    <col min="3092" max="3092" width="6.7109375" style="1" customWidth="1"/>
    <col min="3093" max="3094" width="5.7109375" style="1" customWidth="1"/>
    <col min="3095" max="3095" width="12.85546875" style="1" customWidth="1"/>
    <col min="3096" max="3096" width="8.7109375" style="1" customWidth="1"/>
    <col min="3097" max="3100" width="10.5703125" style="1" customWidth="1"/>
    <col min="3101" max="3101" width="22.7109375" style="1" customWidth="1"/>
    <col min="3102" max="3102" width="14.7109375" style="1" customWidth="1"/>
    <col min="3103" max="3103" width="10.7109375" style="1" customWidth="1"/>
    <col min="3104" max="3107" width="5.7109375" style="1" customWidth="1"/>
    <col min="3108" max="3108" width="5.5703125" style="1" customWidth="1"/>
    <col min="3109" max="3109" width="12.85546875" style="1" customWidth="1"/>
    <col min="3110" max="3328" width="11.42578125" style="1"/>
    <col min="3329" max="3330" width="10.7109375" style="1" customWidth="1"/>
    <col min="3331" max="3331" width="18.7109375" style="1" customWidth="1"/>
    <col min="3332" max="3332" width="36.7109375" style="1" customWidth="1"/>
    <col min="3333" max="3333" width="10.7109375" style="1" customWidth="1"/>
    <col min="3334" max="3334" width="8.7109375" style="1" customWidth="1"/>
    <col min="3335" max="3335" width="8.85546875" style="1" customWidth="1"/>
    <col min="3336" max="3336" width="8.7109375" style="1" customWidth="1"/>
    <col min="3337" max="3337" width="12.85546875" style="1" customWidth="1"/>
    <col min="3338" max="3338" width="6.7109375" style="1" customWidth="1"/>
    <col min="3339" max="3341" width="5.7109375" style="1" customWidth="1"/>
    <col min="3342" max="3342" width="6.7109375" style="1" customWidth="1"/>
    <col min="3343" max="3347" width="5.7109375" style="1" customWidth="1"/>
    <col min="3348" max="3348" width="6.7109375" style="1" customWidth="1"/>
    <col min="3349" max="3350" width="5.7109375" style="1" customWidth="1"/>
    <col min="3351" max="3351" width="12.85546875" style="1" customWidth="1"/>
    <col min="3352" max="3352" width="8.7109375" style="1" customWidth="1"/>
    <col min="3353" max="3356" width="10.5703125" style="1" customWidth="1"/>
    <col min="3357" max="3357" width="22.7109375" style="1" customWidth="1"/>
    <col min="3358" max="3358" width="14.7109375" style="1" customWidth="1"/>
    <col min="3359" max="3359" width="10.7109375" style="1" customWidth="1"/>
    <col min="3360" max="3363" width="5.7109375" style="1" customWidth="1"/>
    <col min="3364" max="3364" width="5.5703125" style="1" customWidth="1"/>
    <col min="3365" max="3365" width="12.85546875" style="1" customWidth="1"/>
    <col min="3366" max="3584" width="11.42578125" style="1"/>
    <col min="3585" max="3586" width="10.7109375" style="1" customWidth="1"/>
    <col min="3587" max="3587" width="18.7109375" style="1" customWidth="1"/>
    <col min="3588" max="3588" width="36.7109375" style="1" customWidth="1"/>
    <col min="3589" max="3589" width="10.7109375" style="1" customWidth="1"/>
    <col min="3590" max="3590" width="8.7109375" style="1" customWidth="1"/>
    <col min="3591" max="3591" width="8.85546875" style="1" customWidth="1"/>
    <col min="3592" max="3592" width="8.7109375" style="1" customWidth="1"/>
    <col min="3593" max="3593" width="12.85546875" style="1" customWidth="1"/>
    <col min="3594" max="3594" width="6.7109375" style="1" customWidth="1"/>
    <col min="3595" max="3597" width="5.7109375" style="1" customWidth="1"/>
    <col min="3598" max="3598" width="6.7109375" style="1" customWidth="1"/>
    <col min="3599" max="3603" width="5.7109375" style="1" customWidth="1"/>
    <col min="3604" max="3604" width="6.7109375" style="1" customWidth="1"/>
    <col min="3605" max="3606" width="5.7109375" style="1" customWidth="1"/>
    <col min="3607" max="3607" width="12.85546875" style="1" customWidth="1"/>
    <col min="3608" max="3608" width="8.7109375" style="1" customWidth="1"/>
    <col min="3609" max="3612" width="10.5703125" style="1" customWidth="1"/>
    <col min="3613" max="3613" width="22.7109375" style="1" customWidth="1"/>
    <col min="3614" max="3614" width="14.7109375" style="1" customWidth="1"/>
    <col min="3615" max="3615" width="10.7109375" style="1" customWidth="1"/>
    <col min="3616" max="3619" width="5.7109375" style="1" customWidth="1"/>
    <col min="3620" max="3620" width="5.5703125" style="1" customWidth="1"/>
    <col min="3621" max="3621" width="12.85546875" style="1" customWidth="1"/>
    <col min="3622" max="3840" width="11.42578125" style="1"/>
    <col min="3841" max="3842" width="10.7109375" style="1" customWidth="1"/>
    <col min="3843" max="3843" width="18.7109375" style="1" customWidth="1"/>
    <col min="3844" max="3844" width="36.7109375" style="1" customWidth="1"/>
    <col min="3845" max="3845" width="10.7109375" style="1" customWidth="1"/>
    <col min="3846" max="3846" width="8.7109375" style="1" customWidth="1"/>
    <col min="3847" max="3847" width="8.85546875" style="1" customWidth="1"/>
    <col min="3848" max="3848" width="8.7109375" style="1" customWidth="1"/>
    <col min="3849" max="3849" width="12.85546875" style="1" customWidth="1"/>
    <col min="3850" max="3850" width="6.7109375" style="1" customWidth="1"/>
    <col min="3851" max="3853" width="5.7109375" style="1" customWidth="1"/>
    <col min="3854" max="3854" width="6.7109375" style="1" customWidth="1"/>
    <col min="3855" max="3859" width="5.7109375" style="1" customWidth="1"/>
    <col min="3860" max="3860" width="6.7109375" style="1" customWidth="1"/>
    <col min="3861" max="3862" width="5.7109375" style="1" customWidth="1"/>
    <col min="3863" max="3863" width="12.85546875" style="1" customWidth="1"/>
    <col min="3864" max="3864" width="8.7109375" style="1" customWidth="1"/>
    <col min="3865" max="3868" width="10.5703125" style="1" customWidth="1"/>
    <col min="3869" max="3869" width="22.7109375" style="1" customWidth="1"/>
    <col min="3870" max="3870" width="14.7109375" style="1" customWidth="1"/>
    <col min="3871" max="3871" width="10.7109375" style="1" customWidth="1"/>
    <col min="3872" max="3875" width="5.7109375" style="1" customWidth="1"/>
    <col min="3876" max="3876" width="5.5703125" style="1" customWidth="1"/>
    <col min="3877" max="3877" width="12.85546875" style="1" customWidth="1"/>
    <col min="3878" max="4096" width="11.42578125" style="1"/>
    <col min="4097" max="4098" width="10.7109375" style="1" customWidth="1"/>
    <col min="4099" max="4099" width="18.7109375" style="1" customWidth="1"/>
    <col min="4100" max="4100" width="36.7109375" style="1" customWidth="1"/>
    <col min="4101" max="4101" width="10.7109375" style="1" customWidth="1"/>
    <col min="4102" max="4102" width="8.7109375" style="1" customWidth="1"/>
    <col min="4103" max="4103" width="8.85546875" style="1" customWidth="1"/>
    <col min="4104" max="4104" width="8.7109375" style="1" customWidth="1"/>
    <col min="4105" max="4105" width="12.85546875" style="1" customWidth="1"/>
    <col min="4106" max="4106" width="6.7109375" style="1" customWidth="1"/>
    <col min="4107" max="4109" width="5.7109375" style="1" customWidth="1"/>
    <col min="4110" max="4110" width="6.7109375" style="1" customWidth="1"/>
    <col min="4111" max="4115" width="5.7109375" style="1" customWidth="1"/>
    <col min="4116" max="4116" width="6.7109375" style="1" customWidth="1"/>
    <col min="4117" max="4118" width="5.7109375" style="1" customWidth="1"/>
    <col min="4119" max="4119" width="12.85546875" style="1" customWidth="1"/>
    <col min="4120" max="4120" width="8.7109375" style="1" customWidth="1"/>
    <col min="4121" max="4124" width="10.5703125" style="1" customWidth="1"/>
    <col min="4125" max="4125" width="22.7109375" style="1" customWidth="1"/>
    <col min="4126" max="4126" width="14.7109375" style="1" customWidth="1"/>
    <col min="4127" max="4127" width="10.7109375" style="1" customWidth="1"/>
    <col min="4128" max="4131" width="5.7109375" style="1" customWidth="1"/>
    <col min="4132" max="4132" width="5.5703125" style="1" customWidth="1"/>
    <col min="4133" max="4133" width="12.85546875" style="1" customWidth="1"/>
    <col min="4134" max="4352" width="11.42578125" style="1"/>
    <col min="4353" max="4354" width="10.7109375" style="1" customWidth="1"/>
    <col min="4355" max="4355" width="18.7109375" style="1" customWidth="1"/>
    <col min="4356" max="4356" width="36.7109375" style="1" customWidth="1"/>
    <col min="4357" max="4357" width="10.7109375" style="1" customWidth="1"/>
    <col min="4358" max="4358" width="8.7109375" style="1" customWidth="1"/>
    <col min="4359" max="4359" width="8.85546875" style="1" customWidth="1"/>
    <col min="4360" max="4360" width="8.7109375" style="1" customWidth="1"/>
    <col min="4361" max="4361" width="12.85546875" style="1" customWidth="1"/>
    <col min="4362" max="4362" width="6.7109375" style="1" customWidth="1"/>
    <col min="4363" max="4365" width="5.7109375" style="1" customWidth="1"/>
    <col min="4366" max="4366" width="6.7109375" style="1" customWidth="1"/>
    <col min="4367" max="4371" width="5.7109375" style="1" customWidth="1"/>
    <col min="4372" max="4372" width="6.7109375" style="1" customWidth="1"/>
    <col min="4373" max="4374" width="5.7109375" style="1" customWidth="1"/>
    <col min="4375" max="4375" width="12.85546875" style="1" customWidth="1"/>
    <col min="4376" max="4376" width="8.7109375" style="1" customWidth="1"/>
    <col min="4377" max="4380" width="10.5703125" style="1" customWidth="1"/>
    <col min="4381" max="4381" width="22.7109375" style="1" customWidth="1"/>
    <col min="4382" max="4382" width="14.7109375" style="1" customWidth="1"/>
    <col min="4383" max="4383" width="10.7109375" style="1" customWidth="1"/>
    <col min="4384" max="4387" width="5.7109375" style="1" customWidth="1"/>
    <col min="4388" max="4388" width="5.5703125" style="1" customWidth="1"/>
    <col min="4389" max="4389" width="12.85546875" style="1" customWidth="1"/>
    <col min="4390" max="4608" width="11.42578125" style="1"/>
    <col min="4609" max="4610" width="10.7109375" style="1" customWidth="1"/>
    <col min="4611" max="4611" width="18.7109375" style="1" customWidth="1"/>
    <col min="4612" max="4612" width="36.7109375" style="1" customWidth="1"/>
    <col min="4613" max="4613" width="10.7109375" style="1" customWidth="1"/>
    <col min="4614" max="4614" width="8.7109375" style="1" customWidth="1"/>
    <col min="4615" max="4615" width="8.85546875" style="1" customWidth="1"/>
    <col min="4616" max="4616" width="8.7109375" style="1" customWidth="1"/>
    <col min="4617" max="4617" width="12.85546875" style="1" customWidth="1"/>
    <col min="4618" max="4618" width="6.7109375" style="1" customWidth="1"/>
    <col min="4619" max="4621" width="5.7109375" style="1" customWidth="1"/>
    <col min="4622" max="4622" width="6.7109375" style="1" customWidth="1"/>
    <col min="4623" max="4627" width="5.7109375" style="1" customWidth="1"/>
    <col min="4628" max="4628" width="6.7109375" style="1" customWidth="1"/>
    <col min="4629" max="4630" width="5.7109375" style="1" customWidth="1"/>
    <col min="4631" max="4631" width="12.85546875" style="1" customWidth="1"/>
    <col min="4632" max="4632" width="8.7109375" style="1" customWidth="1"/>
    <col min="4633" max="4636" width="10.5703125" style="1" customWidth="1"/>
    <col min="4637" max="4637" width="22.7109375" style="1" customWidth="1"/>
    <col min="4638" max="4638" width="14.7109375" style="1" customWidth="1"/>
    <col min="4639" max="4639" width="10.7109375" style="1" customWidth="1"/>
    <col min="4640" max="4643" width="5.7109375" style="1" customWidth="1"/>
    <col min="4644" max="4644" width="5.5703125" style="1" customWidth="1"/>
    <col min="4645" max="4645" width="12.85546875" style="1" customWidth="1"/>
    <col min="4646" max="4864" width="11.42578125" style="1"/>
    <col min="4865" max="4866" width="10.7109375" style="1" customWidth="1"/>
    <col min="4867" max="4867" width="18.7109375" style="1" customWidth="1"/>
    <col min="4868" max="4868" width="36.7109375" style="1" customWidth="1"/>
    <col min="4869" max="4869" width="10.7109375" style="1" customWidth="1"/>
    <col min="4870" max="4870" width="8.7109375" style="1" customWidth="1"/>
    <col min="4871" max="4871" width="8.85546875" style="1" customWidth="1"/>
    <col min="4872" max="4872" width="8.7109375" style="1" customWidth="1"/>
    <col min="4873" max="4873" width="12.85546875" style="1" customWidth="1"/>
    <col min="4874" max="4874" width="6.7109375" style="1" customWidth="1"/>
    <col min="4875" max="4877" width="5.7109375" style="1" customWidth="1"/>
    <col min="4878" max="4878" width="6.7109375" style="1" customWidth="1"/>
    <col min="4879" max="4883" width="5.7109375" style="1" customWidth="1"/>
    <col min="4884" max="4884" width="6.7109375" style="1" customWidth="1"/>
    <col min="4885" max="4886" width="5.7109375" style="1" customWidth="1"/>
    <col min="4887" max="4887" width="12.85546875" style="1" customWidth="1"/>
    <col min="4888" max="4888" width="8.7109375" style="1" customWidth="1"/>
    <col min="4889" max="4892" width="10.5703125" style="1" customWidth="1"/>
    <col min="4893" max="4893" width="22.7109375" style="1" customWidth="1"/>
    <col min="4894" max="4894" width="14.7109375" style="1" customWidth="1"/>
    <col min="4895" max="4895" width="10.7109375" style="1" customWidth="1"/>
    <col min="4896" max="4899" width="5.7109375" style="1" customWidth="1"/>
    <col min="4900" max="4900" width="5.5703125" style="1" customWidth="1"/>
    <col min="4901" max="4901" width="12.85546875" style="1" customWidth="1"/>
    <col min="4902" max="5120" width="11.42578125" style="1"/>
    <col min="5121" max="5122" width="10.7109375" style="1" customWidth="1"/>
    <col min="5123" max="5123" width="18.7109375" style="1" customWidth="1"/>
    <col min="5124" max="5124" width="36.7109375" style="1" customWidth="1"/>
    <col min="5125" max="5125" width="10.7109375" style="1" customWidth="1"/>
    <col min="5126" max="5126" width="8.7109375" style="1" customWidth="1"/>
    <col min="5127" max="5127" width="8.85546875" style="1" customWidth="1"/>
    <col min="5128" max="5128" width="8.7109375" style="1" customWidth="1"/>
    <col min="5129" max="5129" width="12.85546875" style="1" customWidth="1"/>
    <col min="5130" max="5130" width="6.7109375" style="1" customWidth="1"/>
    <col min="5131" max="5133" width="5.7109375" style="1" customWidth="1"/>
    <col min="5134" max="5134" width="6.7109375" style="1" customWidth="1"/>
    <col min="5135" max="5139" width="5.7109375" style="1" customWidth="1"/>
    <col min="5140" max="5140" width="6.7109375" style="1" customWidth="1"/>
    <col min="5141" max="5142" width="5.7109375" style="1" customWidth="1"/>
    <col min="5143" max="5143" width="12.85546875" style="1" customWidth="1"/>
    <col min="5144" max="5144" width="8.7109375" style="1" customWidth="1"/>
    <col min="5145" max="5148" width="10.5703125" style="1" customWidth="1"/>
    <col min="5149" max="5149" width="22.7109375" style="1" customWidth="1"/>
    <col min="5150" max="5150" width="14.7109375" style="1" customWidth="1"/>
    <col min="5151" max="5151" width="10.7109375" style="1" customWidth="1"/>
    <col min="5152" max="5155" width="5.7109375" style="1" customWidth="1"/>
    <col min="5156" max="5156" width="5.5703125" style="1" customWidth="1"/>
    <col min="5157" max="5157" width="12.85546875" style="1" customWidth="1"/>
    <col min="5158" max="5376" width="11.42578125" style="1"/>
    <col min="5377" max="5378" width="10.7109375" style="1" customWidth="1"/>
    <col min="5379" max="5379" width="18.7109375" style="1" customWidth="1"/>
    <col min="5380" max="5380" width="36.7109375" style="1" customWidth="1"/>
    <col min="5381" max="5381" width="10.7109375" style="1" customWidth="1"/>
    <col min="5382" max="5382" width="8.7109375" style="1" customWidth="1"/>
    <col min="5383" max="5383" width="8.85546875" style="1" customWidth="1"/>
    <col min="5384" max="5384" width="8.7109375" style="1" customWidth="1"/>
    <col min="5385" max="5385" width="12.85546875" style="1" customWidth="1"/>
    <col min="5386" max="5386" width="6.7109375" style="1" customWidth="1"/>
    <col min="5387" max="5389" width="5.7109375" style="1" customWidth="1"/>
    <col min="5390" max="5390" width="6.7109375" style="1" customWidth="1"/>
    <col min="5391" max="5395" width="5.7109375" style="1" customWidth="1"/>
    <col min="5396" max="5396" width="6.7109375" style="1" customWidth="1"/>
    <col min="5397" max="5398" width="5.7109375" style="1" customWidth="1"/>
    <col min="5399" max="5399" width="12.85546875" style="1" customWidth="1"/>
    <col min="5400" max="5400" width="8.7109375" style="1" customWidth="1"/>
    <col min="5401" max="5404" width="10.5703125" style="1" customWidth="1"/>
    <col min="5405" max="5405" width="22.7109375" style="1" customWidth="1"/>
    <col min="5406" max="5406" width="14.7109375" style="1" customWidth="1"/>
    <col min="5407" max="5407" width="10.7109375" style="1" customWidth="1"/>
    <col min="5408" max="5411" width="5.7109375" style="1" customWidth="1"/>
    <col min="5412" max="5412" width="5.5703125" style="1" customWidth="1"/>
    <col min="5413" max="5413" width="12.85546875" style="1" customWidth="1"/>
    <col min="5414" max="5632" width="11.42578125" style="1"/>
    <col min="5633" max="5634" width="10.7109375" style="1" customWidth="1"/>
    <col min="5635" max="5635" width="18.7109375" style="1" customWidth="1"/>
    <col min="5636" max="5636" width="36.7109375" style="1" customWidth="1"/>
    <col min="5637" max="5637" width="10.7109375" style="1" customWidth="1"/>
    <col min="5638" max="5638" width="8.7109375" style="1" customWidth="1"/>
    <col min="5639" max="5639" width="8.85546875" style="1" customWidth="1"/>
    <col min="5640" max="5640" width="8.7109375" style="1" customWidth="1"/>
    <col min="5641" max="5641" width="12.85546875" style="1" customWidth="1"/>
    <col min="5642" max="5642" width="6.7109375" style="1" customWidth="1"/>
    <col min="5643" max="5645" width="5.7109375" style="1" customWidth="1"/>
    <col min="5646" max="5646" width="6.7109375" style="1" customWidth="1"/>
    <col min="5647" max="5651" width="5.7109375" style="1" customWidth="1"/>
    <col min="5652" max="5652" width="6.7109375" style="1" customWidth="1"/>
    <col min="5653" max="5654" width="5.7109375" style="1" customWidth="1"/>
    <col min="5655" max="5655" width="12.85546875" style="1" customWidth="1"/>
    <col min="5656" max="5656" width="8.7109375" style="1" customWidth="1"/>
    <col min="5657" max="5660" width="10.5703125" style="1" customWidth="1"/>
    <col min="5661" max="5661" width="22.7109375" style="1" customWidth="1"/>
    <col min="5662" max="5662" width="14.7109375" style="1" customWidth="1"/>
    <col min="5663" max="5663" width="10.7109375" style="1" customWidth="1"/>
    <col min="5664" max="5667" width="5.7109375" style="1" customWidth="1"/>
    <col min="5668" max="5668" width="5.5703125" style="1" customWidth="1"/>
    <col min="5669" max="5669" width="12.85546875" style="1" customWidth="1"/>
    <col min="5670" max="5888" width="11.42578125" style="1"/>
    <col min="5889" max="5890" width="10.7109375" style="1" customWidth="1"/>
    <col min="5891" max="5891" width="18.7109375" style="1" customWidth="1"/>
    <col min="5892" max="5892" width="36.7109375" style="1" customWidth="1"/>
    <col min="5893" max="5893" width="10.7109375" style="1" customWidth="1"/>
    <col min="5894" max="5894" width="8.7109375" style="1" customWidth="1"/>
    <col min="5895" max="5895" width="8.85546875" style="1" customWidth="1"/>
    <col min="5896" max="5896" width="8.7109375" style="1" customWidth="1"/>
    <col min="5897" max="5897" width="12.85546875" style="1" customWidth="1"/>
    <col min="5898" max="5898" width="6.7109375" style="1" customWidth="1"/>
    <col min="5899" max="5901" width="5.7109375" style="1" customWidth="1"/>
    <col min="5902" max="5902" width="6.7109375" style="1" customWidth="1"/>
    <col min="5903" max="5907" width="5.7109375" style="1" customWidth="1"/>
    <col min="5908" max="5908" width="6.7109375" style="1" customWidth="1"/>
    <col min="5909" max="5910" width="5.7109375" style="1" customWidth="1"/>
    <col min="5911" max="5911" width="12.85546875" style="1" customWidth="1"/>
    <col min="5912" max="5912" width="8.7109375" style="1" customWidth="1"/>
    <col min="5913" max="5916" width="10.5703125" style="1" customWidth="1"/>
    <col min="5917" max="5917" width="22.7109375" style="1" customWidth="1"/>
    <col min="5918" max="5918" width="14.7109375" style="1" customWidth="1"/>
    <col min="5919" max="5919" width="10.7109375" style="1" customWidth="1"/>
    <col min="5920" max="5923" width="5.7109375" style="1" customWidth="1"/>
    <col min="5924" max="5924" width="5.5703125" style="1" customWidth="1"/>
    <col min="5925" max="5925" width="12.85546875" style="1" customWidth="1"/>
    <col min="5926" max="6144" width="11.42578125" style="1"/>
    <col min="6145" max="6146" width="10.7109375" style="1" customWidth="1"/>
    <col min="6147" max="6147" width="18.7109375" style="1" customWidth="1"/>
    <col min="6148" max="6148" width="36.7109375" style="1" customWidth="1"/>
    <col min="6149" max="6149" width="10.7109375" style="1" customWidth="1"/>
    <col min="6150" max="6150" width="8.7109375" style="1" customWidth="1"/>
    <col min="6151" max="6151" width="8.85546875" style="1" customWidth="1"/>
    <col min="6152" max="6152" width="8.7109375" style="1" customWidth="1"/>
    <col min="6153" max="6153" width="12.85546875" style="1" customWidth="1"/>
    <col min="6154" max="6154" width="6.7109375" style="1" customWidth="1"/>
    <col min="6155" max="6157" width="5.7109375" style="1" customWidth="1"/>
    <col min="6158" max="6158" width="6.7109375" style="1" customWidth="1"/>
    <col min="6159" max="6163" width="5.7109375" style="1" customWidth="1"/>
    <col min="6164" max="6164" width="6.7109375" style="1" customWidth="1"/>
    <col min="6165" max="6166" width="5.7109375" style="1" customWidth="1"/>
    <col min="6167" max="6167" width="12.85546875" style="1" customWidth="1"/>
    <col min="6168" max="6168" width="8.7109375" style="1" customWidth="1"/>
    <col min="6169" max="6172" width="10.5703125" style="1" customWidth="1"/>
    <col min="6173" max="6173" width="22.7109375" style="1" customWidth="1"/>
    <col min="6174" max="6174" width="14.7109375" style="1" customWidth="1"/>
    <col min="6175" max="6175" width="10.7109375" style="1" customWidth="1"/>
    <col min="6176" max="6179" width="5.7109375" style="1" customWidth="1"/>
    <col min="6180" max="6180" width="5.5703125" style="1" customWidth="1"/>
    <col min="6181" max="6181" width="12.85546875" style="1" customWidth="1"/>
    <col min="6182" max="6400" width="11.42578125" style="1"/>
    <col min="6401" max="6402" width="10.7109375" style="1" customWidth="1"/>
    <col min="6403" max="6403" width="18.7109375" style="1" customWidth="1"/>
    <col min="6404" max="6404" width="36.7109375" style="1" customWidth="1"/>
    <col min="6405" max="6405" width="10.7109375" style="1" customWidth="1"/>
    <col min="6406" max="6406" width="8.7109375" style="1" customWidth="1"/>
    <col min="6407" max="6407" width="8.85546875" style="1" customWidth="1"/>
    <col min="6408" max="6408" width="8.7109375" style="1" customWidth="1"/>
    <col min="6409" max="6409" width="12.85546875" style="1" customWidth="1"/>
    <col min="6410" max="6410" width="6.7109375" style="1" customWidth="1"/>
    <col min="6411" max="6413" width="5.7109375" style="1" customWidth="1"/>
    <col min="6414" max="6414" width="6.7109375" style="1" customWidth="1"/>
    <col min="6415" max="6419" width="5.7109375" style="1" customWidth="1"/>
    <col min="6420" max="6420" width="6.7109375" style="1" customWidth="1"/>
    <col min="6421" max="6422" width="5.7109375" style="1" customWidth="1"/>
    <col min="6423" max="6423" width="12.85546875" style="1" customWidth="1"/>
    <col min="6424" max="6424" width="8.7109375" style="1" customWidth="1"/>
    <col min="6425" max="6428" width="10.5703125" style="1" customWidth="1"/>
    <col min="6429" max="6429" width="22.7109375" style="1" customWidth="1"/>
    <col min="6430" max="6430" width="14.7109375" style="1" customWidth="1"/>
    <col min="6431" max="6431" width="10.7109375" style="1" customWidth="1"/>
    <col min="6432" max="6435" width="5.7109375" style="1" customWidth="1"/>
    <col min="6436" max="6436" width="5.5703125" style="1" customWidth="1"/>
    <col min="6437" max="6437" width="12.85546875" style="1" customWidth="1"/>
    <col min="6438" max="6656" width="11.42578125" style="1"/>
    <col min="6657" max="6658" width="10.7109375" style="1" customWidth="1"/>
    <col min="6659" max="6659" width="18.7109375" style="1" customWidth="1"/>
    <col min="6660" max="6660" width="36.7109375" style="1" customWidth="1"/>
    <col min="6661" max="6661" width="10.7109375" style="1" customWidth="1"/>
    <col min="6662" max="6662" width="8.7109375" style="1" customWidth="1"/>
    <col min="6663" max="6663" width="8.85546875" style="1" customWidth="1"/>
    <col min="6664" max="6664" width="8.7109375" style="1" customWidth="1"/>
    <col min="6665" max="6665" width="12.85546875" style="1" customWidth="1"/>
    <col min="6666" max="6666" width="6.7109375" style="1" customWidth="1"/>
    <col min="6667" max="6669" width="5.7109375" style="1" customWidth="1"/>
    <col min="6670" max="6670" width="6.7109375" style="1" customWidth="1"/>
    <col min="6671" max="6675" width="5.7109375" style="1" customWidth="1"/>
    <col min="6676" max="6676" width="6.7109375" style="1" customWidth="1"/>
    <col min="6677" max="6678" width="5.7109375" style="1" customWidth="1"/>
    <col min="6679" max="6679" width="12.85546875" style="1" customWidth="1"/>
    <col min="6680" max="6680" width="8.7109375" style="1" customWidth="1"/>
    <col min="6681" max="6684" width="10.5703125" style="1" customWidth="1"/>
    <col min="6685" max="6685" width="22.7109375" style="1" customWidth="1"/>
    <col min="6686" max="6686" width="14.7109375" style="1" customWidth="1"/>
    <col min="6687" max="6687" width="10.7109375" style="1" customWidth="1"/>
    <col min="6688" max="6691" width="5.7109375" style="1" customWidth="1"/>
    <col min="6692" max="6692" width="5.5703125" style="1" customWidth="1"/>
    <col min="6693" max="6693" width="12.85546875" style="1" customWidth="1"/>
    <col min="6694" max="6912" width="11.42578125" style="1"/>
    <col min="6913" max="6914" width="10.7109375" style="1" customWidth="1"/>
    <col min="6915" max="6915" width="18.7109375" style="1" customWidth="1"/>
    <col min="6916" max="6916" width="36.7109375" style="1" customWidth="1"/>
    <col min="6917" max="6917" width="10.7109375" style="1" customWidth="1"/>
    <col min="6918" max="6918" width="8.7109375" style="1" customWidth="1"/>
    <col min="6919" max="6919" width="8.85546875" style="1" customWidth="1"/>
    <col min="6920" max="6920" width="8.7109375" style="1" customWidth="1"/>
    <col min="6921" max="6921" width="12.85546875" style="1" customWidth="1"/>
    <col min="6922" max="6922" width="6.7109375" style="1" customWidth="1"/>
    <col min="6923" max="6925" width="5.7109375" style="1" customWidth="1"/>
    <col min="6926" max="6926" width="6.7109375" style="1" customWidth="1"/>
    <col min="6927" max="6931" width="5.7109375" style="1" customWidth="1"/>
    <col min="6932" max="6932" width="6.7109375" style="1" customWidth="1"/>
    <col min="6933" max="6934" width="5.7109375" style="1" customWidth="1"/>
    <col min="6935" max="6935" width="12.85546875" style="1" customWidth="1"/>
    <col min="6936" max="6936" width="8.7109375" style="1" customWidth="1"/>
    <col min="6937" max="6940" width="10.5703125" style="1" customWidth="1"/>
    <col min="6941" max="6941" width="22.7109375" style="1" customWidth="1"/>
    <col min="6942" max="6942" width="14.7109375" style="1" customWidth="1"/>
    <col min="6943" max="6943" width="10.7109375" style="1" customWidth="1"/>
    <col min="6944" max="6947" width="5.7109375" style="1" customWidth="1"/>
    <col min="6948" max="6948" width="5.5703125" style="1" customWidth="1"/>
    <col min="6949" max="6949" width="12.85546875" style="1" customWidth="1"/>
    <col min="6950" max="7168" width="11.42578125" style="1"/>
    <col min="7169" max="7170" width="10.7109375" style="1" customWidth="1"/>
    <col min="7171" max="7171" width="18.7109375" style="1" customWidth="1"/>
    <col min="7172" max="7172" width="36.7109375" style="1" customWidth="1"/>
    <col min="7173" max="7173" width="10.7109375" style="1" customWidth="1"/>
    <col min="7174" max="7174" width="8.7109375" style="1" customWidth="1"/>
    <col min="7175" max="7175" width="8.85546875" style="1" customWidth="1"/>
    <col min="7176" max="7176" width="8.7109375" style="1" customWidth="1"/>
    <col min="7177" max="7177" width="12.85546875" style="1" customWidth="1"/>
    <col min="7178" max="7178" width="6.7109375" style="1" customWidth="1"/>
    <col min="7179" max="7181" width="5.7109375" style="1" customWidth="1"/>
    <col min="7182" max="7182" width="6.7109375" style="1" customWidth="1"/>
    <col min="7183" max="7187" width="5.7109375" style="1" customWidth="1"/>
    <col min="7188" max="7188" width="6.7109375" style="1" customWidth="1"/>
    <col min="7189" max="7190" width="5.7109375" style="1" customWidth="1"/>
    <col min="7191" max="7191" width="12.85546875" style="1" customWidth="1"/>
    <col min="7192" max="7192" width="8.7109375" style="1" customWidth="1"/>
    <col min="7193" max="7196" width="10.5703125" style="1" customWidth="1"/>
    <col min="7197" max="7197" width="22.7109375" style="1" customWidth="1"/>
    <col min="7198" max="7198" width="14.7109375" style="1" customWidth="1"/>
    <col min="7199" max="7199" width="10.7109375" style="1" customWidth="1"/>
    <col min="7200" max="7203" width="5.7109375" style="1" customWidth="1"/>
    <col min="7204" max="7204" width="5.5703125" style="1" customWidth="1"/>
    <col min="7205" max="7205" width="12.85546875" style="1" customWidth="1"/>
    <col min="7206" max="7424" width="11.42578125" style="1"/>
    <col min="7425" max="7426" width="10.7109375" style="1" customWidth="1"/>
    <col min="7427" max="7427" width="18.7109375" style="1" customWidth="1"/>
    <col min="7428" max="7428" width="36.7109375" style="1" customWidth="1"/>
    <col min="7429" max="7429" width="10.7109375" style="1" customWidth="1"/>
    <col min="7430" max="7430" width="8.7109375" style="1" customWidth="1"/>
    <col min="7431" max="7431" width="8.85546875" style="1" customWidth="1"/>
    <col min="7432" max="7432" width="8.7109375" style="1" customWidth="1"/>
    <col min="7433" max="7433" width="12.85546875" style="1" customWidth="1"/>
    <col min="7434" max="7434" width="6.7109375" style="1" customWidth="1"/>
    <col min="7435" max="7437" width="5.7109375" style="1" customWidth="1"/>
    <col min="7438" max="7438" width="6.7109375" style="1" customWidth="1"/>
    <col min="7439" max="7443" width="5.7109375" style="1" customWidth="1"/>
    <col min="7444" max="7444" width="6.7109375" style="1" customWidth="1"/>
    <col min="7445" max="7446" width="5.7109375" style="1" customWidth="1"/>
    <col min="7447" max="7447" width="12.85546875" style="1" customWidth="1"/>
    <col min="7448" max="7448" width="8.7109375" style="1" customWidth="1"/>
    <col min="7449" max="7452" width="10.5703125" style="1" customWidth="1"/>
    <col min="7453" max="7453" width="22.7109375" style="1" customWidth="1"/>
    <col min="7454" max="7454" width="14.7109375" style="1" customWidth="1"/>
    <col min="7455" max="7455" width="10.7109375" style="1" customWidth="1"/>
    <col min="7456" max="7459" width="5.7109375" style="1" customWidth="1"/>
    <col min="7460" max="7460" width="5.5703125" style="1" customWidth="1"/>
    <col min="7461" max="7461" width="12.85546875" style="1" customWidth="1"/>
    <col min="7462" max="7680" width="11.42578125" style="1"/>
    <col min="7681" max="7682" width="10.7109375" style="1" customWidth="1"/>
    <col min="7683" max="7683" width="18.7109375" style="1" customWidth="1"/>
    <col min="7684" max="7684" width="36.7109375" style="1" customWidth="1"/>
    <col min="7685" max="7685" width="10.7109375" style="1" customWidth="1"/>
    <col min="7686" max="7686" width="8.7109375" style="1" customWidth="1"/>
    <col min="7687" max="7687" width="8.85546875" style="1" customWidth="1"/>
    <col min="7688" max="7688" width="8.7109375" style="1" customWidth="1"/>
    <col min="7689" max="7689" width="12.85546875" style="1" customWidth="1"/>
    <col min="7690" max="7690" width="6.7109375" style="1" customWidth="1"/>
    <col min="7691" max="7693" width="5.7109375" style="1" customWidth="1"/>
    <col min="7694" max="7694" width="6.7109375" style="1" customWidth="1"/>
    <col min="7695" max="7699" width="5.7109375" style="1" customWidth="1"/>
    <col min="7700" max="7700" width="6.7109375" style="1" customWidth="1"/>
    <col min="7701" max="7702" width="5.7109375" style="1" customWidth="1"/>
    <col min="7703" max="7703" width="12.85546875" style="1" customWidth="1"/>
    <col min="7704" max="7704" width="8.7109375" style="1" customWidth="1"/>
    <col min="7705" max="7708" width="10.5703125" style="1" customWidth="1"/>
    <col min="7709" max="7709" width="22.7109375" style="1" customWidth="1"/>
    <col min="7710" max="7710" width="14.7109375" style="1" customWidth="1"/>
    <col min="7711" max="7711" width="10.7109375" style="1" customWidth="1"/>
    <col min="7712" max="7715" width="5.7109375" style="1" customWidth="1"/>
    <col min="7716" max="7716" width="5.5703125" style="1" customWidth="1"/>
    <col min="7717" max="7717" width="12.85546875" style="1" customWidth="1"/>
    <col min="7718" max="7936" width="11.42578125" style="1"/>
    <col min="7937" max="7938" width="10.7109375" style="1" customWidth="1"/>
    <col min="7939" max="7939" width="18.7109375" style="1" customWidth="1"/>
    <col min="7940" max="7940" width="36.7109375" style="1" customWidth="1"/>
    <col min="7941" max="7941" width="10.7109375" style="1" customWidth="1"/>
    <col min="7942" max="7942" width="8.7109375" style="1" customWidth="1"/>
    <col min="7943" max="7943" width="8.85546875" style="1" customWidth="1"/>
    <col min="7944" max="7944" width="8.7109375" style="1" customWidth="1"/>
    <col min="7945" max="7945" width="12.85546875" style="1" customWidth="1"/>
    <col min="7946" max="7946" width="6.7109375" style="1" customWidth="1"/>
    <col min="7947" max="7949" width="5.7109375" style="1" customWidth="1"/>
    <col min="7950" max="7950" width="6.7109375" style="1" customWidth="1"/>
    <col min="7951" max="7955" width="5.7109375" style="1" customWidth="1"/>
    <col min="7956" max="7956" width="6.7109375" style="1" customWidth="1"/>
    <col min="7957" max="7958" width="5.7109375" style="1" customWidth="1"/>
    <col min="7959" max="7959" width="12.85546875" style="1" customWidth="1"/>
    <col min="7960" max="7960" width="8.7109375" style="1" customWidth="1"/>
    <col min="7961" max="7964" width="10.5703125" style="1" customWidth="1"/>
    <col min="7965" max="7965" width="22.7109375" style="1" customWidth="1"/>
    <col min="7966" max="7966" width="14.7109375" style="1" customWidth="1"/>
    <col min="7967" max="7967" width="10.7109375" style="1" customWidth="1"/>
    <col min="7968" max="7971" width="5.7109375" style="1" customWidth="1"/>
    <col min="7972" max="7972" width="5.5703125" style="1" customWidth="1"/>
    <col min="7973" max="7973" width="12.85546875" style="1" customWidth="1"/>
    <col min="7974" max="8192" width="11.42578125" style="1"/>
    <col min="8193" max="8194" width="10.7109375" style="1" customWidth="1"/>
    <col min="8195" max="8195" width="18.7109375" style="1" customWidth="1"/>
    <col min="8196" max="8196" width="36.7109375" style="1" customWidth="1"/>
    <col min="8197" max="8197" width="10.7109375" style="1" customWidth="1"/>
    <col min="8198" max="8198" width="8.7109375" style="1" customWidth="1"/>
    <col min="8199" max="8199" width="8.85546875" style="1" customWidth="1"/>
    <col min="8200" max="8200" width="8.7109375" style="1" customWidth="1"/>
    <col min="8201" max="8201" width="12.85546875" style="1" customWidth="1"/>
    <col min="8202" max="8202" width="6.7109375" style="1" customWidth="1"/>
    <col min="8203" max="8205" width="5.7109375" style="1" customWidth="1"/>
    <col min="8206" max="8206" width="6.7109375" style="1" customWidth="1"/>
    <col min="8207" max="8211" width="5.7109375" style="1" customWidth="1"/>
    <col min="8212" max="8212" width="6.7109375" style="1" customWidth="1"/>
    <col min="8213" max="8214" width="5.7109375" style="1" customWidth="1"/>
    <col min="8215" max="8215" width="12.85546875" style="1" customWidth="1"/>
    <col min="8216" max="8216" width="8.7109375" style="1" customWidth="1"/>
    <col min="8217" max="8220" width="10.5703125" style="1" customWidth="1"/>
    <col min="8221" max="8221" width="22.7109375" style="1" customWidth="1"/>
    <col min="8222" max="8222" width="14.7109375" style="1" customWidth="1"/>
    <col min="8223" max="8223" width="10.7109375" style="1" customWidth="1"/>
    <col min="8224" max="8227" width="5.7109375" style="1" customWidth="1"/>
    <col min="8228" max="8228" width="5.5703125" style="1" customWidth="1"/>
    <col min="8229" max="8229" width="12.85546875" style="1" customWidth="1"/>
    <col min="8230" max="8448" width="11.42578125" style="1"/>
    <col min="8449" max="8450" width="10.7109375" style="1" customWidth="1"/>
    <col min="8451" max="8451" width="18.7109375" style="1" customWidth="1"/>
    <col min="8452" max="8452" width="36.7109375" style="1" customWidth="1"/>
    <col min="8453" max="8453" width="10.7109375" style="1" customWidth="1"/>
    <col min="8454" max="8454" width="8.7109375" style="1" customWidth="1"/>
    <col min="8455" max="8455" width="8.85546875" style="1" customWidth="1"/>
    <col min="8456" max="8456" width="8.7109375" style="1" customWidth="1"/>
    <col min="8457" max="8457" width="12.85546875" style="1" customWidth="1"/>
    <col min="8458" max="8458" width="6.7109375" style="1" customWidth="1"/>
    <col min="8459" max="8461" width="5.7109375" style="1" customWidth="1"/>
    <col min="8462" max="8462" width="6.7109375" style="1" customWidth="1"/>
    <col min="8463" max="8467" width="5.7109375" style="1" customWidth="1"/>
    <col min="8468" max="8468" width="6.7109375" style="1" customWidth="1"/>
    <col min="8469" max="8470" width="5.7109375" style="1" customWidth="1"/>
    <col min="8471" max="8471" width="12.85546875" style="1" customWidth="1"/>
    <col min="8472" max="8472" width="8.7109375" style="1" customWidth="1"/>
    <col min="8473" max="8476" width="10.5703125" style="1" customWidth="1"/>
    <col min="8477" max="8477" width="22.7109375" style="1" customWidth="1"/>
    <col min="8478" max="8478" width="14.7109375" style="1" customWidth="1"/>
    <col min="8479" max="8479" width="10.7109375" style="1" customWidth="1"/>
    <col min="8480" max="8483" width="5.7109375" style="1" customWidth="1"/>
    <col min="8484" max="8484" width="5.5703125" style="1" customWidth="1"/>
    <col min="8485" max="8485" width="12.85546875" style="1" customWidth="1"/>
    <col min="8486" max="8704" width="11.42578125" style="1"/>
    <col min="8705" max="8706" width="10.7109375" style="1" customWidth="1"/>
    <col min="8707" max="8707" width="18.7109375" style="1" customWidth="1"/>
    <col min="8708" max="8708" width="36.7109375" style="1" customWidth="1"/>
    <col min="8709" max="8709" width="10.7109375" style="1" customWidth="1"/>
    <col min="8710" max="8710" width="8.7109375" style="1" customWidth="1"/>
    <col min="8711" max="8711" width="8.85546875" style="1" customWidth="1"/>
    <col min="8712" max="8712" width="8.7109375" style="1" customWidth="1"/>
    <col min="8713" max="8713" width="12.85546875" style="1" customWidth="1"/>
    <col min="8714" max="8714" width="6.7109375" style="1" customWidth="1"/>
    <col min="8715" max="8717" width="5.7109375" style="1" customWidth="1"/>
    <col min="8718" max="8718" width="6.7109375" style="1" customWidth="1"/>
    <col min="8719" max="8723" width="5.7109375" style="1" customWidth="1"/>
    <col min="8724" max="8724" width="6.7109375" style="1" customWidth="1"/>
    <col min="8725" max="8726" width="5.7109375" style="1" customWidth="1"/>
    <col min="8727" max="8727" width="12.85546875" style="1" customWidth="1"/>
    <col min="8728" max="8728" width="8.7109375" style="1" customWidth="1"/>
    <col min="8729" max="8732" width="10.5703125" style="1" customWidth="1"/>
    <col min="8733" max="8733" width="22.7109375" style="1" customWidth="1"/>
    <col min="8734" max="8734" width="14.7109375" style="1" customWidth="1"/>
    <col min="8735" max="8735" width="10.7109375" style="1" customWidth="1"/>
    <col min="8736" max="8739" width="5.7109375" style="1" customWidth="1"/>
    <col min="8740" max="8740" width="5.5703125" style="1" customWidth="1"/>
    <col min="8741" max="8741" width="12.85546875" style="1" customWidth="1"/>
    <col min="8742" max="8960" width="11.42578125" style="1"/>
    <col min="8961" max="8962" width="10.7109375" style="1" customWidth="1"/>
    <col min="8963" max="8963" width="18.7109375" style="1" customWidth="1"/>
    <col min="8964" max="8964" width="36.7109375" style="1" customWidth="1"/>
    <col min="8965" max="8965" width="10.7109375" style="1" customWidth="1"/>
    <col min="8966" max="8966" width="8.7109375" style="1" customWidth="1"/>
    <col min="8967" max="8967" width="8.85546875" style="1" customWidth="1"/>
    <col min="8968" max="8968" width="8.7109375" style="1" customWidth="1"/>
    <col min="8969" max="8969" width="12.85546875" style="1" customWidth="1"/>
    <col min="8970" max="8970" width="6.7109375" style="1" customWidth="1"/>
    <col min="8971" max="8973" width="5.7109375" style="1" customWidth="1"/>
    <col min="8974" max="8974" width="6.7109375" style="1" customWidth="1"/>
    <col min="8975" max="8979" width="5.7109375" style="1" customWidth="1"/>
    <col min="8980" max="8980" width="6.7109375" style="1" customWidth="1"/>
    <col min="8981" max="8982" width="5.7109375" style="1" customWidth="1"/>
    <col min="8983" max="8983" width="12.85546875" style="1" customWidth="1"/>
    <col min="8984" max="8984" width="8.7109375" style="1" customWidth="1"/>
    <col min="8985" max="8988" width="10.5703125" style="1" customWidth="1"/>
    <col min="8989" max="8989" width="22.7109375" style="1" customWidth="1"/>
    <col min="8990" max="8990" width="14.7109375" style="1" customWidth="1"/>
    <col min="8991" max="8991" width="10.7109375" style="1" customWidth="1"/>
    <col min="8992" max="8995" width="5.7109375" style="1" customWidth="1"/>
    <col min="8996" max="8996" width="5.5703125" style="1" customWidth="1"/>
    <col min="8997" max="8997" width="12.85546875" style="1" customWidth="1"/>
    <col min="8998" max="9216" width="11.42578125" style="1"/>
    <col min="9217" max="9218" width="10.7109375" style="1" customWidth="1"/>
    <col min="9219" max="9219" width="18.7109375" style="1" customWidth="1"/>
    <col min="9220" max="9220" width="36.7109375" style="1" customWidth="1"/>
    <col min="9221" max="9221" width="10.7109375" style="1" customWidth="1"/>
    <col min="9222" max="9222" width="8.7109375" style="1" customWidth="1"/>
    <col min="9223" max="9223" width="8.85546875" style="1" customWidth="1"/>
    <col min="9224" max="9224" width="8.7109375" style="1" customWidth="1"/>
    <col min="9225" max="9225" width="12.85546875" style="1" customWidth="1"/>
    <col min="9226" max="9226" width="6.7109375" style="1" customWidth="1"/>
    <col min="9227" max="9229" width="5.7109375" style="1" customWidth="1"/>
    <col min="9230" max="9230" width="6.7109375" style="1" customWidth="1"/>
    <col min="9231" max="9235" width="5.7109375" style="1" customWidth="1"/>
    <col min="9236" max="9236" width="6.7109375" style="1" customWidth="1"/>
    <col min="9237" max="9238" width="5.7109375" style="1" customWidth="1"/>
    <col min="9239" max="9239" width="12.85546875" style="1" customWidth="1"/>
    <col min="9240" max="9240" width="8.7109375" style="1" customWidth="1"/>
    <col min="9241" max="9244" width="10.5703125" style="1" customWidth="1"/>
    <col min="9245" max="9245" width="22.7109375" style="1" customWidth="1"/>
    <col min="9246" max="9246" width="14.7109375" style="1" customWidth="1"/>
    <col min="9247" max="9247" width="10.7109375" style="1" customWidth="1"/>
    <col min="9248" max="9251" width="5.7109375" style="1" customWidth="1"/>
    <col min="9252" max="9252" width="5.5703125" style="1" customWidth="1"/>
    <col min="9253" max="9253" width="12.85546875" style="1" customWidth="1"/>
    <col min="9254" max="9472" width="11.42578125" style="1"/>
    <col min="9473" max="9474" width="10.7109375" style="1" customWidth="1"/>
    <col min="9475" max="9475" width="18.7109375" style="1" customWidth="1"/>
    <col min="9476" max="9476" width="36.7109375" style="1" customWidth="1"/>
    <col min="9477" max="9477" width="10.7109375" style="1" customWidth="1"/>
    <col min="9478" max="9478" width="8.7109375" style="1" customWidth="1"/>
    <col min="9479" max="9479" width="8.85546875" style="1" customWidth="1"/>
    <col min="9480" max="9480" width="8.7109375" style="1" customWidth="1"/>
    <col min="9481" max="9481" width="12.85546875" style="1" customWidth="1"/>
    <col min="9482" max="9482" width="6.7109375" style="1" customWidth="1"/>
    <col min="9483" max="9485" width="5.7109375" style="1" customWidth="1"/>
    <col min="9486" max="9486" width="6.7109375" style="1" customWidth="1"/>
    <col min="9487" max="9491" width="5.7109375" style="1" customWidth="1"/>
    <col min="9492" max="9492" width="6.7109375" style="1" customWidth="1"/>
    <col min="9493" max="9494" width="5.7109375" style="1" customWidth="1"/>
    <col min="9495" max="9495" width="12.85546875" style="1" customWidth="1"/>
    <col min="9496" max="9496" width="8.7109375" style="1" customWidth="1"/>
    <col min="9497" max="9500" width="10.5703125" style="1" customWidth="1"/>
    <col min="9501" max="9501" width="22.7109375" style="1" customWidth="1"/>
    <col min="9502" max="9502" width="14.7109375" style="1" customWidth="1"/>
    <col min="9503" max="9503" width="10.7109375" style="1" customWidth="1"/>
    <col min="9504" max="9507" width="5.7109375" style="1" customWidth="1"/>
    <col min="9508" max="9508" width="5.5703125" style="1" customWidth="1"/>
    <col min="9509" max="9509" width="12.85546875" style="1" customWidth="1"/>
    <col min="9510" max="9728" width="11.42578125" style="1"/>
    <col min="9729" max="9730" width="10.7109375" style="1" customWidth="1"/>
    <col min="9731" max="9731" width="18.7109375" style="1" customWidth="1"/>
    <col min="9732" max="9732" width="36.7109375" style="1" customWidth="1"/>
    <col min="9733" max="9733" width="10.7109375" style="1" customWidth="1"/>
    <col min="9734" max="9734" width="8.7109375" style="1" customWidth="1"/>
    <col min="9735" max="9735" width="8.85546875" style="1" customWidth="1"/>
    <col min="9736" max="9736" width="8.7109375" style="1" customWidth="1"/>
    <col min="9737" max="9737" width="12.85546875" style="1" customWidth="1"/>
    <col min="9738" max="9738" width="6.7109375" style="1" customWidth="1"/>
    <col min="9739" max="9741" width="5.7109375" style="1" customWidth="1"/>
    <col min="9742" max="9742" width="6.7109375" style="1" customWidth="1"/>
    <col min="9743" max="9747" width="5.7109375" style="1" customWidth="1"/>
    <col min="9748" max="9748" width="6.7109375" style="1" customWidth="1"/>
    <col min="9749" max="9750" width="5.7109375" style="1" customWidth="1"/>
    <col min="9751" max="9751" width="12.85546875" style="1" customWidth="1"/>
    <col min="9752" max="9752" width="8.7109375" style="1" customWidth="1"/>
    <col min="9753" max="9756" width="10.5703125" style="1" customWidth="1"/>
    <col min="9757" max="9757" width="22.7109375" style="1" customWidth="1"/>
    <col min="9758" max="9758" width="14.7109375" style="1" customWidth="1"/>
    <col min="9759" max="9759" width="10.7109375" style="1" customWidth="1"/>
    <col min="9760" max="9763" width="5.7109375" style="1" customWidth="1"/>
    <col min="9764" max="9764" width="5.5703125" style="1" customWidth="1"/>
    <col min="9765" max="9765" width="12.85546875" style="1" customWidth="1"/>
    <col min="9766" max="9984" width="11.42578125" style="1"/>
    <col min="9985" max="9986" width="10.7109375" style="1" customWidth="1"/>
    <col min="9987" max="9987" width="18.7109375" style="1" customWidth="1"/>
    <col min="9988" max="9988" width="36.7109375" style="1" customWidth="1"/>
    <col min="9989" max="9989" width="10.7109375" style="1" customWidth="1"/>
    <col min="9990" max="9990" width="8.7109375" style="1" customWidth="1"/>
    <col min="9991" max="9991" width="8.85546875" style="1" customWidth="1"/>
    <col min="9992" max="9992" width="8.7109375" style="1" customWidth="1"/>
    <col min="9993" max="9993" width="12.85546875" style="1" customWidth="1"/>
    <col min="9994" max="9994" width="6.7109375" style="1" customWidth="1"/>
    <col min="9995" max="9997" width="5.7109375" style="1" customWidth="1"/>
    <col min="9998" max="9998" width="6.7109375" style="1" customWidth="1"/>
    <col min="9999" max="10003" width="5.7109375" style="1" customWidth="1"/>
    <col min="10004" max="10004" width="6.7109375" style="1" customWidth="1"/>
    <col min="10005" max="10006" width="5.7109375" style="1" customWidth="1"/>
    <col min="10007" max="10007" width="12.85546875" style="1" customWidth="1"/>
    <col min="10008" max="10008" width="8.7109375" style="1" customWidth="1"/>
    <col min="10009" max="10012" width="10.5703125" style="1" customWidth="1"/>
    <col min="10013" max="10013" width="22.7109375" style="1" customWidth="1"/>
    <col min="10014" max="10014" width="14.7109375" style="1" customWidth="1"/>
    <col min="10015" max="10015" width="10.7109375" style="1" customWidth="1"/>
    <col min="10016" max="10019" width="5.7109375" style="1" customWidth="1"/>
    <col min="10020" max="10020" width="5.5703125" style="1" customWidth="1"/>
    <col min="10021" max="10021" width="12.85546875" style="1" customWidth="1"/>
    <col min="10022" max="10240" width="11.42578125" style="1"/>
    <col min="10241" max="10242" width="10.7109375" style="1" customWidth="1"/>
    <col min="10243" max="10243" width="18.7109375" style="1" customWidth="1"/>
    <col min="10244" max="10244" width="36.7109375" style="1" customWidth="1"/>
    <col min="10245" max="10245" width="10.7109375" style="1" customWidth="1"/>
    <col min="10246" max="10246" width="8.7109375" style="1" customWidth="1"/>
    <col min="10247" max="10247" width="8.85546875" style="1" customWidth="1"/>
    <col min="10248" max="10248" width="8.7109375" style="1" customWidth="1"/>
    <col min="10249" max="10249" width="12.85546875" style="1" customWidth="1"/>
    <col min="10250" max="10250" width="6.7109375" style="1" customWidth="1"/>
    <col min="10251" max="10253" width="5.7109375" style="1" customWidth="1"/>
    <col min="10254" max="10254" width="6.7109375" style="1" customWidth="1"/>
    <col min="10255" max="10259" width="5.7109375" style="1" customWidth="1"/>
    <col min="10260" max="10260" width="6.7109375" style="1" customWidth="1"/>
    <col min="10261" max="10262" width="5.7109375" style="1" customWidth="1"/>
    <col min="10263" max="10263" width="12.85546875" style="1" customWidth="1"/>
    <col min="10264" max="10264" width="8.7109375" style="1" customWidth="1"/>
    <col min="10265" max="10268" width="10.5703125" style="1" customWidth="1"/>
    <col min="10269" max="10269" width="22.7109375" style="1" customWidth="1"/>
    <col min="10270" max="10270" width="14.7109375" style="1" customWidth="1"/>
    <col min="10271" max="10271" width="10.7109375" style="1" customWidth="1"/>
    <col min="10272" max="10275" width="5.7109375" style="1" customWidth="1"/>
    <col min="10276" max="10276" width="5.5703125" style="1" customWidth="1"/>
    <col min="10277" max="10277" width="12.85546875" style="1" customWidth="1"/>
    <col min="10278" max="10496" width="11.42578125" style="1"/>
    <col min="10497" max="10498" width="10.7109375" style="1" customWidth="1"/>
    <col min="10499" max="10499" width="18.7109375" style="1" customWidth="1"/>
    <col min="10500" max="10500" width="36.7109375" style="1" customWidth="1"/>
    <col min="10501" max="10501" width="10.7109375" style="1" customWidth="1"/>
    <col min="10502" max="10502" width="8.7109375" style="1" customWidth="1"/>
    <col min="10503" max="10503" width="8.85546875" style="1" customWidth="1"/>
    <col min="10504" max="10504" width="8.7109375" style="1" customWidth="1"/>
    <col min="10505" max="10505" width="12.85546875" style="1" customWidth="1"/>
    <col min="10506" max="10506" width="6.7109375" style="1" customWidth="1"/>
    <col min="10507" max="10509" width="5.7109375" style="1" customWidth="1"/>
    <col min="10510" max="10510" width="6.7109375" style="1" customWidth="1"/>
    <col min="10511" max="10515" width="5.7109375" style="1" customWidth="1"/>
    <col min="10516" max="10516" width="6.7109375" style="1" customWidth="1"/>
    <col min="10517" max="10518" width="5.7109375" style="1" customWidth="1"/>
    <col min="10519" max="10519" width="12.85546875" style="1" customWidth="1"/>
    <col min="10520" max="10520" width="8.7109375" style="1" customWidth="1"/>
    <col min="10521" max="10524" width="10.5703125" style="1" customWidth="1"/>
    <col min="10525" max="10525" width="22.7109375" style="1" customWidth="1"/>
    <col min="10526" max="10526" width="14.7109375" style="1" customWidth="1"/>
    <col min="10527" max="10527" width="10.7109375" style="1" customWidth="1"/>
    <col min="10528" max="10531" width="5.7109375" style="1" customWidth="1"/>
    <col min="10532" max="10532" width="5.5703125" style="1" customWidth="1"/>
    <col min="10533" max="10533" width="12.85546875" style="1" customWidth="1"/>
    <col min="10534" max="10752" width="11.42578125" style="1"/>
    <col min="10753" max="10754" width="10.7109375" style="1" customWidth="1"/>
    <col min="10755" max="10755" width="18.7109375" style="1" customWidth="1"/>
    <col min="10756" max="10756" width="36.7109375" style="1" customWidth="1"/>
    <col min="10757" max="10757" width="10.7109375" style="1" customWidth="1"/>
    <col min="10758" max="10758" width="8.7109375" style="1" customWidth="1"/>
    <col min="10759" max="10759" width="8.85546875" style="1" customWidth="1"/>
    <col min="10760" max="10760" width="8.7109375" style="1" customWidth="1"/>
    <col min="10761" max="10761" width="12.85546875" style="1" customWidth="1"/>
    <col min="10762" max="10762" width="6.7109375" style="1" customWidth="1"/>
    <col min="10763" max="10765" width="5.7109375" style="1" customWidth="1"/>
    <col min="10766" max="10766" width="6.7109375" style="1" customWidth="1"/>
    <col min="10767" max="10771" width="5.7109375" style="1" customWidth="1"/>
    <col min="10772" max="10772" width="6.7109375" style="1" customWidth="1"/>
    <col min="10773" max="10774" width="5.7109375" style="1" customWidth="1"/>
    <col min="10775" max="10775" width="12.85546875" style="1" customWidth="1"/>
    <col min="10776" max="10776" width="8.7109375" style="1" customWidth="1"/>
    <col min="10777" max="10780" width="10.5703125" style="1" customWidth="1"/>
    <col min="10781" max="10781" width="22.7109375" style="1" customWidth="1"/>
    <col min="10782" max="10782" width="14.7109375" style="1" customWidth="1"/>
    <col min="10783" max="10783" width="10.7109375" style="1" customWidth="1"/>
    <col min="10784" max="10787" width="5.7109375" style="1" customWidth="1"/>
    <col min="10788" max="10788" width="5.5703125" style="1" customWidth="1"/>
    <col min="10789" max="10789" width="12.85546875" style="1" customWidth="1"/>
    <col min="10790" max="11008" width="11.42578125" style="1"/>
    <col min="11009" max="11010" width="10.7109375" style="1" customWidth="1"/>
    <col min="11011" max="11011" width="18.7109375" style="1" customWidth="1"/>
    <col min="11012" max="11012" width="36.7109375" style="1" customWidth="1"/>
    <col min="11013" max="11013" width="10.7109375" style="1" customWidth="1"/>
    <col min="11014" max="11014" width="8.7109375" style="1" customWidth="1"/>
    <col min="11015" max="11015" width="8.85546875" style="1" customWidth="1"/>
    <col min="11016" max="11016" width="8.7109375" style="1" customWidth="1"/>
    <col min="11017" max="11017" width="12.85546875" style="1" customWidth="1"/>
    <col min="11018" max="11018" width="6.7109375" style="1" customWidth="1"/>
    <col min="11019" max="11021" width="5.7109375" style="1" customWidth="1"/>
    <col min="11022" max="11022" width="6.7109375" style="1" customWidth="1"/>
    <col min="11023" max="11027" width="5.7109375" style="1" customWidth="1"/>
    <col min="11028" max="11028" width="6.7109375" style="1" customWidth="1"/>
    <col min="11029" max="11030" width="5.7109375" style="1" customWidth="1"/>
    <col min="11031" max="11031" width="12.85546875" style="1" customWidth="1"/>
    <col min="11032" max="11032" width="8.7109375" style="1" customWidth="1"/>
    <col min="11033" max="11036" width="10.5703125" style="1" customWidth="1"/>
    <col min="11037" max="11037" width="22.7109375" style="1" customWidth="1"/>
    <col min="11038" max="11038" width="14.7109375" style="1" customWidth="1"/>
    <col min="11039" max="11039" width="10.7109375" style="1" customWidth="1"/>
    <col min="11040" max="11043" width="5.7109375" style="1" customWidth="1"/>
    <col min="11044" max="11044" width="5.5703125" style="1" customWidth="1"/>
    <col min="11045" max="11045" width="12.85546875" style="1" customWidth="1"/>
    <col min="11046" max="11264" width="11.42578125" style="1"/>
    <col min="11265" max="11266" width="10.7109375" style="1" customWidth="1"/>
    <col min="11267" max="11267" width="18.7109375" style="1" customWidth="1"/>
    <col min="11268" max="11268" width="36.7109375" style="1" customWidth="1"/>
    <col min="11269" max="11269" width="10.7109375" style="1" customWidth="1"/>
    <col min="11270" max="11270" width="8.7109375" style="1" customWidth="1"/>
    <col min="11271" max="11271" width="8.85546875" style="1" customWidth="1"/>
    <col min="11272" max="11272" width="8.7109375" style="1" customWidth="1"/>
    <col min="11273" max="11273" width="12.85546875" style="1" customWidth="1"/>
    <col min="11274" max="11274" width="6.7109375" style="1" customWidth="1"/>
    <col min="11275" max="11277" width="5.7109375" style="1" customWidth="1"/>
    <col min="11278" max="11278" width="6.7109375" style="1" customWidth="1"/>
    <col min="11279" max="11283" width="5.7109375" style="1" customWidth="1"/>
    <col min="11284" max="11284" width="6.7109375" style="1" customWidth="1"/>
    <col min="11285" max="11286" width="5.7109375" style="1" customWidth="1"/>
    <col min="11287" max="11287" width="12.85546875" style="1" customWidth="1"/>
    <col min="11288" max="11288" width="8.7109375" style="1" customWidth="1"/>
    <col min="11289" max="11292" width="10.5703125" style="1" customWidth="1"/>
    <col min="11293" max="11293" width="22.7109375" style="1" customWidth="1"/>
    <col min="11294" max="11294" width="14.7109375" style="1" customWidth="1"/>
    <col min="11295" max="11295" width="10.7109375" style="1" customWidth="1"/>
    <col min="11296" max="11299" width="5.7109375" style="1" customWidth="1"/>
    <col min="11300" max="11300" width="5.5703125" style="1" customWidth="1"/>
    <col min="11301" max="11301" width="12.85546875" style="1" customWidth="1"/>
    <col min="11302" max="11520" width="11.42578125" style="1"/>
    <col min="11521" max="11522" width="10.7109375" style="1" customWidth="1"/>
    <col min="11523" max="11523" width="18.7109375" style="1" customWidth="1"/>
    <col min="11524" max="11524" width="36.7109375" style="1" customWidth="1"/>
    <col min="11525" max="11525" width="10.7109375" style="1" customWidth="1"/>
    <col min="11526" max="11526" width="8.7109375" style="1" customWidth="1"/>
    <col min="11527" max="11527" width="8.85546875" style="1" customWidth="1"/>
    <col min="11528" max="11528" width="8.7109375" style="1" customWidth="1"/>
    <col min="11529" max="11529" width="12.85546875" style="1" customWidth="1"/>
    <col min="11530" max="11530" width="6.7109375" style="1" customWidth="1"/>
    <col min="11531" max="11533" width="5.7109375" style="1" customWidth="1"/>
    <col min="11534" max="11534" width="6.7109375" style="1" customWidth="1"/>
    <col min="11535" max="11539" width="5.7109375" style="1" customWidth="1"/>
    <col min="11540" max="11540" width="6.7109375" style="1" customWidth="1"/>
    <col min="11541" max="11542" width="5.7109375" style="1" customWidth="1"/>
    <col min="11543" max="11543" width="12.85546875" style="1" customWidth="1"/>
    <col min="11544" max="11544" width="8.7109375" style="1" customWidth="1"/>
    <col min="11545" max="11548" width="10.5703125" style="1" customWidth="1"/>
    <col min="11549" max="11549" width="22.7109375" style="1" customWidth="1"/>
    <col min="11550" max="11550" width="14.7109375" style="1" customWidth="1"/>
    <col min="11551" max="11551" width="10.7109375" style="1" customWidth="1"/>
    <col min="11552" max="11555" width="5.7109375" style="1" customWidth="1"/>
    <col min="11556" max="11556" width="5.5703125" style="1" customWidth="1"/>
    <col min="11557" max="11557" width="12.85546875" style="1" customWidth="1"/>
    <col min="11558" max="11776" width="11.42578125" style="1"/>
    <col min="11777" max="11778" width="10.7109375" style="1" customWidth="1"/>
    <col min="11779" max="11779" width="18.7109375" style="1" customWidth="1"/>
    <col min="11780" max="11780" width="36.7109375" style="1" customWidth="1"/>
    <col min="11781" max="11781" width="10.7109375" style="1" customWidth="1"/>
    <col min="11782" max="11782" width="8.7109375" style="1" customWidth="1"/>
    <col min="11783" max="11783" width="8.85546875" style="1" customWidth="1"/>
    <col min="11784" max="11784" width="8.7109375" style="1" customWidth="1"/>
    <col min="11785" max="11785" width="12.85546875" style="1" customWidth="1"/>
    <col min="11786" max="11786" width="6.7109375" style="1" customWidth="1"/>
    <col min="11787" max="11789" width="5.7109375" style="1" customWidth="1"/>
    <col min="11790" max="11790" width="6.7109375" style="1" customWidth="1"/>
    <col min="11791" max="11795" width="5.7109375" style="1" customWidth="1"/>
    <col min="11796" max="11796" width="6.7109375" style="1" customWidth="1"/>
    <col min="11797" max="11798" width="5.7109375" style="1" customWidth="1"/>
    <col min="11799" max="11799" width="12.85546875" style="1" customWidth="1"/>
    <col min="11800" max="11800" width="8.7109375" style="1" customWidth="1"/>
    <col min="11801" max="11804" width="10.5703125" style="1" customWidth="1"/>
    <col min="11805" max="11805" width="22.7109375" style="1" customWidth="1"/>
    <col min="11806" max="11806" width="14.7109375" style="1" customWidth="1"/>
    <col min="11807" max="11807" width="10.7109375" style="1" customWidth="1"/>
    <col min="11808" max="11811" width="5.7109375" style="1" customWidth="1"/>
    <col min="11812" max="11812" width="5.5703125" style="1" customWidth="1"/>
    <col min="11813" max="11813" width="12.85546875" style="1" customWidth="1"/>
    <col min="11814" max="12032" width="11.42578125" style="1"/>
    <col min="12033" max="12034" width="10.7109375" style="1" customWidth="1"/>
    <col min="12035" max="12035" width="18.7109375" style="1" customWidth="1"/>
    <col min="12036" max="12036" width="36.7109375" style="1" customWidth="1"/>
    <col min="12037" max="12037" width="10.7109375" style="1" customWidth="1"/>
    <col min="12038" max="12038" width="8.7109375" style="1" customWidth="1"/>
    <col min="12039" max="12039" width="8.85546875" style="1" customWidth="1"/>
    <col min="12040" max="12040" width="8.7109375" style="1" customWidth="1"/>
    <col min="12041" max="12041" width="12.85546875" style="1" customWidth="1"/>
    <col min="12042" max="12042" width="6.7109375" style="1" customWidth="1"/>
    <col min="12043" max="12045" width="5.7109375" style="1" customWidth="1"/>
    <col min="12046" max="12046" width="6.7109375" style="1" customWidth="1"/>
    <col min="12047" max="12051" width="5.7109375" style="1" customWidth="1"/>
    <col min="12052" max="12052" width="6.7109375" style="1" customWidth="1"/>
    <col min="12053" max="12054" width="5.7109375" style="1" customWidth="1"/>
    <col min="12055" max="12055" width="12.85546875" style="1" customWidth="1"/>
    <col min="12056" max="12056" width="8.7109375" style="1" customWidth="1"/>
    <col min="12057" max="12060" width="10.5703125" style="1" customWidth="1"/>
    <col min="12061" max="12061" width="22.7109375" style="1" customWidth="1"/>
    <col min="12062" max="12062" width="14.7109375" style="1" customWidth="1"/>
    <col min="12063" max="12063" width="10.7109375" style="1" customWidth="1"/>
    <col min="12064" max="12067" width="5.7109375" style="1" customWidth="1"/>
    <col min="12068" max="12068" width="5.5703125" style="1" customWidth="1"/>
    <col min="12069" max="12069" width="12.85546875" style="1" customWidth="1"/>
    <col min="12070" max="12288" width="11.42578125" style="1"/>
    <col min="12289" max="12290" width="10.7109375" style="1" customWidth="1"/>
    <col min="12291" max="12291" width="18.7109375" style="1" customWidth="1"/>
    <col min="12292" max="12292" width="36.7109375" style="1" customWidth="1"/>
    <col min="12293" max="12293" width="10.7109375" style="1" customWidth="1"/>
    <col min="12294" max="12294" width="8.7109375" style="1" customWidth="1"/>
    <col min="12295" max="12295" width="8.85546875" style="1" customWidth="1"/>
    <col min="12296" max="12296" width="8.7109375" style="1" customWidth="1"/>
    <col min="12297" max="12297" width="12.85546875" style="1" customWidth="1"/>
    <col min="12298" max="12298" width="6.7109375" style="1" customWidth="1"/>
    <col min="12299" max="12301" width="5.7109375" style="1" customWidth="1"/>
    <col min="12302" max="12302" width="6.7109375" style="1" customWidth="1"/>
    <col min="12303" max="12307" width="5.7109375" style="1" customWidth="1"/>
    <col min="12308" max="12308" width="6.7109375" style="1" customWidth="1"/>
    <col min="12309" max="12310" width="5.7109375" style="1" customWidth="1"/>
    <col min="12311" max="12311" width="12.85546875" style="1" customWidth="1"/>
    <col min="12312" max="12312" width="8.7109375" style="1" customWidth="1"/>
    <col min="12313" max="12316" width="10.5703125" style="1" customWidth="1"/>
    <col min="12317" max="12317" width="22.7109375" style="1" customWidth="1"/>
    <col min="12318" max="12318" width="14.7109375" style="1" customWidth="1"/>
    <col min="12319" max="12319" width="10.7109375" style="1" customWidth="1"/>
    <col min="12320" max="12323" width="5.7109375" style="1" customWidth="1"/>
    <col min="12324" max="12324" width="5.5703125" style="1" customWidth="1"/>
    <col min="12325" max="12325" width="12.85546875" style="1" customWidth="1"/>
    <col min="12326" max="12544" width="11.42578125" style="1"/>
    <col min="12545" max="12546" width="10.7109375" style="1" customWidth="1"/>
    <col min="12547" max="12547" width="18.7109375" style="1" customWidth="1"/>
    <col min="12548" max="12548" width="36.7109375" style="1" customWidth="1"/>
    <col min="12549" max="12549" width="10.7109375" style="1" customWidth="1"/>
    <col min="12550" max="12550" width="8.7109375" style="1" customWidth="1"/>
    <col min="12551" max="12551" width="8.85546875" style="1" customWidth="1"/>
    <col min="12552" max="12552" width="8.7109375" style="1" customWidth="1"/>
    <col min="12553" max="12553" width="12.85546875" style="1" customWidth="1"/>
    <col min="12554" max="12554" width="6.7109375" style="1" customWidth="1"/>
    <col min="12555" max="12557" width="5.7109375" style="1" customWidth="1"/>
    <col min="12558" max="12558" width="6.7109375" style="1" customWidth="1"/>
    <col min="12559" max="12563" width="5.7109375" style="1" customWidth="1"/>
    <col min="12564" max="12564" width="6.7109375" style="1" customWidth="1"/>
    <col min="12565" max="12566" width="5.7109375" style="1" customWidth="1"/>
    <col min="12567" max="12567" width="12.85546875" style="1" customWidth="1"/>
    <col min="12568" max="12568" width="8.7109375" style="1" customWidth="1"/>
    <col min="12569" max="12572" width="10.5703125" style="1" customWidth="1"/>
    <col min="12573" max="12573" width="22.7109375" style="1" customWidth="1"/>
    <col min="12574" max="12574" width="14.7109375" style="1" customWidth="1"/>
    <col min="12575" max="12575" width="10.7109375" style="1" customWidth="1"/>
    <col min="12576" max="12579" width="5.7109375" style="1" customWidth="1"/>
    <col min="12580" max="12580" width="5.5703125" style="1" customWidth="1"/>
    <col min="12581" max="12581" width="12.85546875" style="1" customWidth="1"/>
    <col min="12582" max="12800" width="11.42578125" style="1"/>
    <col min="12801" max="12802" width="10.7109375" style="1" customWidth="1"/>
    <col min="12803" max="12803" width="18.7109375" style="1" customWidth="1"/>
    <col min="12804" max="12804" width="36.7109375" style="1" customWidth="1"/>
    <col min="12805" max="12805" width="10.7109375" style="1" customWidth="1"/>
    <col min="12806" max="12806" width="8.7109375" style="1" customWidth="1"/>
    <col min="12807" max="12807" width="8.85546875" style="1" customWidth="1"/>
    <col min="12808" max="12808" width="8.7109375" style="1" customWidth="1"/>
    <col min="12809" max="12809" width="12.85546875" style="1" customWidth="1"/>
    <col min="12810" max="12810" width="6.7109375" style="1" customWidth="1"/>
    <col min="12811" max="12813" width="5.7109375" style="1" customWidth="1"/>
    <col min="12814" max="12814" width="6.7109375" style="1" customWidth="1"/>
    <col min="12815" max="12819" width="5.7109375" style="1" customWidth="1"/>
    <col min="12820" max="12820" width="6.7109375" style="1" customWidth="1"/>
    <col min="12821" max="12822" width="5.7109375" style="1" customWidth="1"/>
    <col min="12823" max="12823" width="12.85546875" style="1" customWidth="1"/>
    <col min="12824" max="12824" width="8.7109375" style="1" customWidth="1"/>
    <col min="12825" max="12828" width="10.5703125" style="1" customWidth="1"/>
    <col min="12829" max="12829" width="22.7109375" style="1" customWidth="1"/>
    <col min="12830" max="12830" width="14.7109375" style="1" customWidth="1"/>
    <col min="12831" max="12831" width="10.7109375" style="1" customWidth="1"/>
    <col min="12832" max="12835" width="5.7109375" style="1" customWidth="1"/>
    <col min="12836" max="12836" width="5.5703125" style="1" customWidth="1"/>
    <col min="12837" max="12837" width="12.85546875" style="1" customWidth="1"/>
    <col min="12838" max="13056" width="11.42578125" style="1"/>
    <col min="13057" max="13058" width="10.7109375" style="1" customWidth="1"/>
    <col min="13059" max="13059" width="18.7109375" style="1" customWidth="1"/>
    <col min="13060" max="13060" width="36.7109375" style="1" customWidth="1"/>
    <col min="13061" max="13061" width="10.7109375" style="1" customWidth="1"/>
    <col min="13062" max="13062" width="8.7109375" style="1" customWidth="1"/>
    <col min="13063" max="13063" width="8.85546875" style="1" customWidth="1"/>
    <col min="13064" max="13064" width="8.7109375" style="1" customWidth="1"/>
    <col min="13065" max="13065" width="12.85546875" style="1" customWidth="1"/>
    <col min="13066" max="13066" width="6.7109375" style="1" customWidth="1"/>
    <col min="13067" max="13069" width="5.7109375" style="1" customWidth="1"/>
    <col min="13070" max="13070" width="6.7109375" style="1" customWidth="1"/>
    <col min="13071" max="13075" width="5.7109375" style="1" customWidth="1"/>
    <col min="13076" max="13076" width="6.7109375" style="1" customWidth="1"/>
    <col min="13077" max="13078" width="5.7109375" style="1" customWidth="1"/>
    <col min="13079" max="13079" width="12.85546875" style="1" customWidth="1"/>
    <col min="13080" max="13080" width="8.7109375" style="1" customWidth="1"/>
    <col min="13081" max="13084" width="10.5703125" style="1" customWidth="1"/>
    <col min="13085" max="13085" width="22.7109375" style="1" customWidth="1"/>
    <col min="13086" max="13086" width="14.7109375" style="1" customWidth="1"/>
    <col min="13087" max="13087" width="10.7109375" style="1" customWidth="1"/>
    <col min="13088" max="13091" width="5.7109375" style="1" customWidth="1"/>
    <col min="13092" max="13092" width="5.5703125" style="1" customWidth="1"/>
    <col min="13093" max="13093" width="12.85546875" style="1" customWidth="1"/>
    <col min="13094" max="13312" width="11.42578125" style="1"/>
    <col min="13313" max="13314" width="10.7109375" style="1" customWidth="1"/>
    <col min="13315" max="13315" width="18.7109375" style="1" customWidth="1"/>
    <col min="13316" max="13316" width="36.7109375" style="1" customWidth="1"/>
    <col min="13317" max="13317" width="10.7109375" style="1" customWidth="1"/>
    <col min="13318" max="13318" width="8.7109375" style="1" customWidth="1"/>
    <col min="13319" max="13319" width="8.85546875" style="1" customWidth="1"/>
    <col min="13320" max="13320" width="8.7109375" style="1" customWidth="1"/>
    <col min="13321" max="13321" width="12.85546875" style="1" customWidth="1"/>
    <col min="13322" max="13322" width="6.7109375" style="1" customWidth="1"/>
    <col min="13323" max="13325" width="5.7109375" style="1" customWidth="1"/>
    <col min="13326" max="13326" width="6.7109375" style="1" customWidth="1"/>
    <col min="13327" max="13331" width="5.7109375" style="1" customWidth="1"/>
    <col min="13332" max="13332" width="6.7109375" style="1" customWidth="1"/>
    <col min="13333" max="13334" width="5.7109375" style="1" customWidth="1"/>
    <col min="13335" max="13335" width="12.85546875" style="1" customWidth="1"/>
    <col min="13336" max="13336" width="8.7109375" style="1" customWidth="1"/>
    <col min="13337" max="13340" width="10.5703125" style="1" customWidth="1"/>
    <col min="13341" max="13341" width="22.7109375" style="1" customWidth="1"/>
    <col min="13342" max="13342" width="14.7109375" style="1" customWidth="1"/>
    <col min="13343" max="13343" width="10.7109375" style="1" customWidth="1"/>
    <col min="13344" max="13347" width="5.7109375" style="1" customWidth="1"/>
    <col min="13348" max="13348" width="5.5703125" style="1" customWidth="1"/>
    <col min="13349" max="13349" width="12.85546875" style="1" customWidth="1"/>
    <col min="13350" max="13568" width="11.42578125" style="1"/>
    <col min="13569" max="13570" width="10.7109375" style="1" customWidth="1"/>
    <col min="13571" max="13571" width="18.7109375" style="1" customWidth="1"/>
    <col min="13572" max="13572" width="36.7109375" style="1" customWidth="1"/>
    <col min="13573" max="13573" width="10.7109375" style="1" customWidth="1"/>
    <col min="13574" max="13574" width="8.7109375" style="1" customWidth="1"/>
    <col min="13575" max="13575" width="8.85546875" style="1" customWidth="1"/>
    <col min="13576" max="13576" width="8.7109375" style="1" customWidth="1"/>
    <col min="13577" max="13577" width="12.85546875" style="1" customWidth="1"/>
    <col min="13578" max="13578" width="6.7109375" style="1" customWidth="1"/>
    <col min="13579" max="13581" width="5.7109375" style="1" customWidth="1"/>
    <col min="13582" max="13582" width="6.7109375" style="1" customWidth="1"/>
    <col min="13583" max="13587" width="5.7109375" style="1" customWidth="1"/>
    <col min="13588" max="13588" width="6.7109375" style="1" customWidth="1"/>
    <col min="13589" max="13590" width="5.7109375" style="1" customWidth="1"/>
    <col min="13591" max="13591" width="12.85546875" style="1" customWidth="1"/>
    <col min="13592" max="13592" width="8.7109375" style="1" customWidth="1"/>
    <col min="13593" max="13596" width="10.5703125" style="1" customWidth="1"/>
    <col min="13597" max="13597" width="22.7109375" style="1" customWidth="1"/>
    <col min="13598" max="13598" width="14.7109375" style="1" customWidth="1"/>
    <col min="13599" max="13599" width="10.7109375" style="1" customWidth="1"/>
    <col min="13600" max="13603" width="5.7109375" style="1" customWidth="1"/>
    <col min="13604" max="13604" width="5.5703125" style="1" customWidth="1"/>
    <col min="13605" max="13605" width="12.85546875" style="1" customWidth="1"/>
    <col min="13606" max="13824" width="11.42578125" style="1"/>
    <col min="13825" max="13826" width="10.7109375" style="1" customWidth="1"/>
    <col min="13827" max="13827" width="18.7109375" style="1" customWidth="1"/>
    <col min="13828" max="13828" width="36.7109375" style="1" customWidth="1"/>
    <col min="13829" max="13829" width="10.7109375" style="1" customWidth="1"/>
    <col min="13830" max="13830" width="8.7109375" style="1" customWidth="1"/>
    <col min="13831" max="13831" width="8.85546875" style="1" customWidth="1"/>
    <col min="13832" max="13832" width="8.7109375" style="1" customWidth="1"/>
    <col min="13833" max="13833" width="12.85546875" style="1" customWidth="1"/>
    <col min="13834" max="13834" width="6.7109375" style="1" customWidth="1"/>
    <col min="13835" max="13837" width="5.7109375" style="1" customWidth="1"/>
    <col min="13838" max="13838" width="6.7109375" style="1" customWidth="1"/>
    <col min="13839" max="13843" width="5.7109375" style="1" customWidth="1"/>
    <col min="13844" max="13844" width="6.7109375" style="1" customWidth="1"/>
    <col min="13845" max="13846" width="5.7109375" style="1" customWidth="1"/>
    <col min="13847" max="13847" width="12.85546875" style="1" customWidth="1"/>
    <col min="13848" max="13848" width="8.7109375" style="1" customWidth="1"/>
    <col min="13849" max="13852" width="10.5703125" style="1" customWidth="1"/>
    <col min="13853" max="13853" width="22.7109375" style="1" customWidth="1"/>
    <col min="13854" max="13854" width="14.7109375" style="1" customWidth="1"/>
    <col min="13855" max="13855" width="10.7109375" style="1" customWidth="1"/>
    <col min="13856" max="13859" width="5.7109375" style="1" customWidth="1"/>
    <col min="13860" max="13860" width="5.5703125" style="1" customWidth="1"/>
    <col min="13861" max="13861" width="12.85546875" style="1" customWidth="1"/>
    <col min="13862" max="14080" width="11.42578125" style="1"/>
    <col min="14081" max="14082" width="10.7109375" style="1" customWidth="1"/>
    <col min="14083" max="14083" width="18.7109375" style="1" customWidth="1"/>
    <col min="14084" max="14084" width="36.7109375" style="1" customWidth="1"/>
    <col min="14085" max="14085" width="10.7109375" style="1" customWidth="1"/>
    <col min="14086" max="14086" width="8.7109375" style="1" customWidth="1"/>
    <col min="14087" max="14087" width="8.85546875" style="1" customWidth="1"/>
    <col min="14088" max="14088" width="8.7109375" style="1" customWidth="1"/>
    <col min="14089" max="14089" width="12.85546875" style="1" customWidth="1"/>
    <col min="14090" max="14090" width="6.7109375" style="1" customWidth="1"/>
    <col min="14091" max="14093" width="5.7109375" style="1" customWidth="1"/>
    <col min="14094" max="14094" width="6.7109375" style="1" customWidth="1"/>
    <col min="14095" max="14099" width="5.7109375" style="1" customWidth="1"/>
    <col min="14100" max="14100" width="6.7109375" style="1" customWidth="1"/>
    <col min="14101" max="14102" width="5.7109375" style="1" customWidth="1"/>
    <col min="14103" max="14103" width="12.85546875" style="1" customWidth="1"/>
    <col min="14104" max="14104" width="8.7109375" style="1" customWidth="1"/>
    <col min="14105" max="14108" width="10.5703125" style="1" customWidth="1"/>
    <col min="14109" max="14109" width="22.7109375" style="1" customWidth="1"/>
    <col min="14110" max="14110" width="14.7109375" style="1" customWidth="1"/>
    <col min="14111" max="14111" width="10.7109375" style="1" customWidth="1"/>
    <col min="14112" max="14115" width="5.7109375" style="1" customWidth="1"/>
    <col min="14116" max="14116" width="5.5703125" style="1" customWidth="1"/>
    <col min="14117" max="14117" width="12.85546875" style="1" customWidth="1"/>
    <col min="14118" max="14336" width="11.42578125" style="1"/>
    <col min="14337" max="14338" width="10.7109375" style="1" customWidth="1"/>
    <col min="14339" max="14339" width="18.7109375" style="1" customWidth="1"/>
    <col min="14340" max="14340" width="36.7109375" style="1" customWidth="1"/>
    <col min="14341" max="14341" width="10.7109375" style="1" customWidth="1"/>
    <col min="14342" max="14342" width="8.7109375" style="1" customWidth="1"/>
    <col min="14343" max="14343" width="8.85546875" style="1" customWidth="1"/>
    <col min="14344" max="14344" width="8.7109375" style="1" customWidth="1"/>
    <col min="14345" max="14345" width="12.85546875" style="1" customWidth="1"/>
    <col min="14346" max="14346" width="6.7109375" style="1" customWidth="1"/>
    <col min="14347" max="14349" width="5.7109375" style="1" customWidth="1"/>
    <col min="14350" max="14350" width="6.7109375" style="1" customWidth="1"/>
    <col min="14351" max="14355" width="5.7109375" style="1" customWidth="1"/>
    <col min="14356" max="14356" width="6.7109375" style="1" customWidth="1"/>
    <col min="14357" max="14358" width="5.7109375" style="1" customWidth="1"/>
    <col min="14359" max="14359" width="12.85546875" style="1" customWidth="1"/>
    <col min="14360" max="14360" width="8.7109375" style="1" customWidth="1"/>
    <col min="14361" max="14364" width="10.5703125" style="1" customWidth="1"/>
    <col min="14365" max="14365" width="22.7109375" style="1" customWidth="1"/>
    <col min="14366" max="14366" width="14.7109375" style="1" customWidth="1"/>
    <col min="14367" max="14367" width="10.7109375" style="1" customWidth="1"/>
    <col min="14368" max="14371" width="5.7109375" style="1" customWidth="1"/>
    <col min="14372" max="14372" width="5.5703125" style="1" customWidth="1"/>
    <col min="14373" max="14373" width="12.85546875" style="1" customWidth="1"/>
    <col min="14374" max="14592" width="11.42578125" style="1"/>
    <col min="14593" max="14594" width="10.7109375" style="1" customWidth="1"/>
    <col min="14595" max="14595" width="18.7109375" style="1" customWidth="1"/>
    <col min="14596" max="14596" width="36.7109375" style="1" customWidth="1"/>
    <col min="14597" max="14597" width="10.7109375" style="1" customWidth="1"/>
    <col min="14598" max="14598" width="8.7109375" style="1" customWidth="1"/>
    <col min="14599" max="14599" width="8.85546875" style="1" customWidth="1"/>
    <col min="14600" max="14600" width="8.7109375" style="1" customWidth="1"/>
    <col min="14601" max="14601" width="12.85546875" style="1" customWidth="1"/>
    <col min="14602" max="14602" width="6.7109375" style="1" customWidth="1"/>
    <col min="14603" max="14605" width="5.7109375" style="1" customWidth="1"/>
    <col min="14606" max="14606" width="6.7109375" style="1" customWidth="1"/>
    <col min="14607" max="14611" width="5.7109375" style="1" customWidth="1"/>
    <col min="14612" max="14612" width="6.7109375" style="1" customWidth="1"/>
    <col min="14613" max="14614" width="5.7109375" style="1" customWidth="1"/>
    <col min="14615" max="14615" width="12.85546875" style="1" customWidth="1"/>
    <col min="14616" max="14616" width="8.7109375" style="1" customWidth="1"/>
    <col min="14617" max="14620" width="10.5703125" style="1" customWidth="1"/>
    <col min="14621" max="14621" width="22.7109375" style="1" customWidth="1"/>
    <col min="14622" max="14622" width="14.7109375" style="1" customWidth="1"/>
    <col min="14623" max="14623" width="10.7109375" style="1" customWidth="1"/>
    <col min="14624" max="14627" width="5.7109375" style="1" customWidth="1"/>
    <col min="14628" max="14628" width="5.5703125" style="1" customWidth="1"/>
    <col min="14629" max="14629" width="12.85546875" style="1" customWidth="1"/>
    <col min="14630" max="14848" width="11.42578125" style="1"/>
    <col min="14849" max="14850" width="10.7109375" style="1" customWidth="1"/>
    <col min="14851" max="14851" width="18.7109375" style="1" customWidth="1"/>
    <col min="14852" max="14852" width="36.7109375" style="1" customWidth="1"/>
    <col min="14853" max="14853" width="10.7109375" style="1" customWidth="1"/>
    <col min="14854" max="14854" width="8.7109375" style="1" customWidth="1"/>
    <col min="14855" max="14855" width="8.85546875" style="1" customWidth="1"/>
    <col min="14856" max="14856" width="8.7109375" style="1" customWidth="1"/>
    <col min="14857" max="14857" width="12.85546875" style="1" customWidth="1"/>
    <col min="14858" max="14858" width="6.7109375" style="1" customWidth="1"/>
    <col min="14859" max="14861" width="5.7109375" style="1" customWidth="1"/>
    <col min="14862" max="14862" width="6.7109375" style="1" customWidth="1"/>
    <col min="14863" max="14867" width="5.7109375" style="1" customWidth="1"/>
    <col min="14868" max="14868" width="6.7109375" style="1" customWidth="1"/>
    <col min="14869" max="14870" width="5.7109375" style="1" customWidth="1"/>
    <col min="14871" max="14871" width="12.85546875" style="1" customWidth="1"/>
    <col min="14872" max="14872" width="8.7109375" style="1" customWidth="1"/>
    <col min="14873" max="14876" width="10.5703125" style="1" customWidth="1"/>
    <col min="14877" max="14877" width="22.7109375" style="1" customWidth="1"/>
    <col min="14878" max="14878" width="14.7109375" style="1" customWidth="1"/>
    <col min="14879" max="14879" width="10.7109375" style="1" customWidth="1"/>
    <col min="14880" max="14883" width="5.7109375" style="1" customWidth="1"/>
    <col min="14884" max="14884" width="5.5703125" style="1" customWidth="1"/>
    <col min="14885" max="14885" width="12.85546875" style="1" customWidth="1"/>
    <col min="14886" max="15104" width="11.42578125" style="1"/>
    <col min="15105" max="15106" width="10.7109375" style="1" customWidth="1"/>
    <col min="15107" max="15107" width="18.7109375" style="1" customWidth="1"/>
    <col min="15108" max="15108" width="36.7109375" style="1" customWidth="1"/>
    <col min="15109" max="15109" width="10.7109375" style="1" customWidth="1"/>
    <col min="15110" max="15110" width="8.7109375" style="1" customWidth="1"/>
    <col min="15111" max="15111" width="8.85546875" style="1" customWidth="1"/>
    <col min="15112" max="15112" width="8.7109375" style="1" customWidth="1"/>
    <col min="15113" max="15113" width="12.85546875" style="1" customWidth="1"/>
    <col min="15114" max="15114" width="6.7109375" style="1" customWidth="1"/>
    <col min="15115" max="15117" width="5.7109375" style="1" customWidth="1"/>
    <col min="15118" max="15118" width="6.7109375" style="1" customWidth="1"/>
    <col min="15119" max="15123" width="5.7109375" style="1" customWidth="1"/>
    <col min="15124" max="15124" width="6.7109375" style="1" customWidth="1"/>
    <col min="15125" max="15126" width="5.7109375" style="1" customWidth="1"/>
    <col min="15127" max="15127" width="12.85546875" style="1" customWidth="1"/>
    <col min="15128" max="15128" width="8.7109375" style="1" customWidth="1"/>
    <col min="15129" max="15132" width="10.5703125" style="1" customWidth="1"/>
    <col min="15133" max="15133" width="22.7109375" style="1" customWidth="1"/>
    <col min="15134" max="15134" width="14.7109375" style="1" customWidth="1"/>
    <col min="15135" max="15135" width="10.7109375" style="1" customWidth="1"/>
    <col min="15136" max="15139" width="5.7109375" style="1" customWidth="1"/>
    <col min="15140" max="15140" width="5.5703125" style="1" customWidth="1"/>
    <col min="15141" max="15141" width="12.85546875" style="1" customWidth="1"/>
    <col min="15142" max="15360" width="11.42578125" style="1"/>
    <col min="15361" max="15362" width="10.7109375" style="1" customWidth="1"/>
    <col min="15363" max="15363" width="18.7109375" style="1" customWidth="1"/>
    <col min="15364" max="15364" width="36.7109375" style="1" customWidth="1"/>
    <col min="15365" max="15365" width="10.7109375" style="1" customWidth="1"/>
    <col min="15366" max="15366" width="8.7109375" style="1" customWidth="1"/>
    <col min="15367" max="15367" width="8.85546875" style="1" customWidth="1"/>
    <col min="15368" max="15368" width="8.7109375" style="1" customWidth="1"/>
    <col min="15369" max="15369" width="12.85546875" style="1" customWidth="1"/>
    <col min="15370" max="15370" width="6.7109375" style="1" customWidth="1"/>
    <col min="15371" max="15373" width="5.7109375" style="1" customWidth="1"/>
    <col min="15374" max="15374" width="6.7109375" style="1" customWidth="1"/>
    <col min="15375" max="15379" width="5.7109375" style="1" customWidth="1"/>
    <col min="15380" max="15380" width="6.7109375" style="1" customWidth="1"/>
    <col min="15381" max="15382" width="5.7109375" style="1" customWidth="1"/>
    <col min="15383" max="15383" width="12.85546875" style="1" customWidth="1"/>
    <col min="15384" max="15384" width="8.7109375" style="1" customWidth="1"/>
    <col min="15385" max="15388" width="10.5703125" style="1" customWidth="1"/>
    <col min="15389" max="15389" width="22.7109375" style="1" customWidth="1"/>
    <col min="15390" max="15390" width="14.7109375" style="1" customWidth="1"/>
    <col min="15391" max="15391" width="10.7109375" style="1" customWidth="1"/>
    <col min="15392" max="15395" width="5.7109375" style="1" customWidth="1"/>
    <col min="15396" max="15396" width="5.5703125" style="1" customWidth="1"/>
    <col min="15397" max="15397" width="12.85546875" style="1" customWidth="1"/>
    <col min="15398" max="15616" width="11.42578125" style="1"/>
    <col min="15617" max="15618" width="10.7109375" style="1" customWidth="1"/>
    <col min="15619" max="15619" width="18.7109375" style="1" customWidth="1"/>
    <col min="15620" max="15620" width="36.7109375" style="1" customWidth="1"/>
    <col min="15621" max="15621" width="10.7109375" style="1" customWidth="1"/>
    <col min="15622" max="15622" width="8.7109375" style="1" customWidth="1"/>
    <col min="15623" max="15623" width="8.85546875" style="1" customWidth="1"/>
    <col min="15624" max="15624" width="8.7109375" style="1" customWidth="1"/>
    <col min="15625" max="15625" width="12.85546875" style="1" customWidth="1"/>
    <col min="15626" max="15626" width="6.7109375" style="1" customWidth="1"/>
    <col min="15627" max="15629" width="5.7109375" style="1" customWidth="1"/>
    <col min="15630" max="15630" width="6.7109375" style="1" customWidth="1"/>
    <col min="15631" max="15635" width="5.7109375" style="1" customWidth="1"/>
    <col min="15636" max="15636" width="6.7109375" style="1" customWidth="1"/>
    <col min="15637" max="15638" width="5.7109375" style="1" customWidth="1"/>
    <col min="15639" max="15639" width="12.85546875" style="1" customWidth="1"/>
    <col min="15640" max="15640" width="8.7109375" style="1" customWidth="1"/>
    <col min="15641" max="15644" width="10.5703125" style="1" customWidth="1"/>
    <col min="15645" max="15645" width="22.7109375" style="1" customWidth="1"/>
    <col min="15646" max="15646" width="14.7109375" style="1" customWidth="1"/>
    <col min="15647" max="15647" width="10.7109375" style="1" customWidth="1"/>
    <col min="15648" max="15651" width="5.7109375" style="1" customWidth="1"/>
    <col min="15652" max="15652" width="5.5703125" style="1" customWidth="1"/>
    <col min="15653" max="15653" width="12.85546875" style="1" customWidth="1"/>
    <col min="15654" max="15872" width="11.42578125" style="1"/>
    <col min="15873" max="15874" width="10.7109375" style="1" customWidth="1"/>
    <col min="15875" max="15875" width="18.7109375" style="1" customWidth="1"/>
    <col min="15876" max="15876" width="36.7109375" style="1" customWidth="1"/>
    <col min="15877" max="15877" width="10.7109375" style="1" customWidth="1"/>
    <col min="15878" max="15878" width="8.7109375" style="1" customWidth="1"/>
    <col min="15879" max="15879" width="8.85546875" style="1" customWidth="1"/>
    <col min="15880" max="15880" width="8.7109375" style="1" customWidth="1"/>
    <col min="15881" max="15881" width="12.85546875" style="1" customWidth="1"/>
    <col min="15882" max="15882" width="6.7109375" style="1" customWidth="1"/>
    <col min="15883" max="15885" width="5.7109375" style="1" customWidth="1"/>
    <col min="15886" max="15886" width="6.7109375" style="1" customWidth="1"/>
    <col min="15887" max="15891" width="5.7109375" style="1" customWidth="1"/>
    <col min="15892" max="15892" width="6.7109375" style="1" customWidth="1"/>
    <col min="15893" max="15894" width="5.7109375" style="1" customWidth="1"/>
    <col min="15895" max="15895" width="12.85546875" style="1" customWidth="1"/>
    <col min="15896" max="15896" width="8.7109375" style="1" customWidth="1"/>
    <col min="15897" max="15900" width="10.5703125" style="1" customWidth="1"/>
    <col min="15901" max="15901" width="22.7109375" style="1" customWidth="1"/>
    <col min="15902" max="15902" width="14.7109375" style="1" customWidth="1"/>
    <col min="15903" max="15903" width="10.7109375" style="1" customWidth="1"/>
    <col min="15904" max="15907" width="5.7109375" style="1" customWidth="1"/>
    <col min="15908" max="15908" width="5.5703125" style="1" customWidth="1"/>
    <col min="15909" max="15909" width="12.85546875" style="1" customWidth="1"/>
    <col min="15910" max="16128" width="11.42578125" style="1"/>
    <col min="16129" max="16130" width="10.7109375" style="1" customWidth="1"/>
    <col min="16131" max="16131" width="18.7109375" style="1" customWidth="1"/>
    <col min="16132" max="16132" width="36.7109375" style="1" customWidth="1"/>
    <col min="16133" max="16133" width="10.7109375" style="1" customWidth="1"/>
    <col min="16134" max="16134" width="8.7109375" style="1" customWidth="1"/>
    <col min="16135" max="16135" width="8.85546875" style="1" customWidth="1"/>
    <col min="16136" max="16136" width="8.7109375" style="1" customWidth="1"/>
    <col min="16137" max="16137" width="12.85546875" style="1" customWidth="1"/>
    <col min="16138" max="16138" width="6.7109375" style="1" customWidth="1"/>
    <col min="16139" max="16141" width="5.7109375" style="1" customWidth="1"/>
    <col min="16142" max="16142" width="6.7109375" style="1" customWidth="1"/>
    <col min="16143" max="16147" width="5.7109375" style="1" customWidth="1"/>
    <col min="16148" max="16148" width="6.7109375" style="1" customWidth="1"/>
    <col min="16149" max="16150" width="5.7109375" style="1" customWidth="1"/>
    <col min="16151" max="16151" width="12.85546875" style="1" customWidth="1"/>
    <col min="16152" max="16152" width="8.7109375" style="1" customWidth="1"/>
    <col min="16153" max="16156" width="10.5703125" style="1" customWidth="1"/>
    <col min="16157" max="16157" width="22.7109375" style="1" customWidth="1"/>
    <col min="16158" max="16158" width="14.7109375" style="1" customWidth="1"/>
    <col min="16159" max="16159" width="10.7109375" style="1" customWidth="1"/>
    <col min="16160" max="16163" width="5.7109375" style="1" customWidth="1"/>
    <col min="16164" max="16164" width="5.5703125" style="1" customWidth="1"/>
    <col min="16165" max="16165" width="12.85546875" style="1" customWidth="1"/>
    <col min="16166" max="16384" width="11.42578125" style="1"/>
  </cols>
  <sheetData>
    <row r="1" spans="1:38" s="27" customFormat="1" ht="18.7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8" s="27" customFormat="1" ht="18.7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8" s="27" customFormat="1" ht="18.75" customHeight="1" x14ac:dyDescent="0.25">
      <c r="A3" s="46" t="s">
        <v>356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8" s="27" customFormat="1" ht="18.7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38" ht="13.5" thickBot="1" x14ac:dyDescent="0.3">
      <c r="A5" s="2"/>
      <c r="B5" s="2"/>
      <c r="C5" s="2"/>
      <c r="F5" s="2"/>
      <c r="G5" s="2"/>
    </row>
    <row r="6" spans="1:38" s="4" customFormat="1" x14ac:dyDescent="0.25">
      <c r="A6" s="48" t="s">
        <v>2</v>
      </c>
      <c r="B6" s="40" t="s">
        <v>3</v>
      </c>
      <c r="C6" s="40" t="s">
        <v>4</v>
      </c>
      <c r="D6" s="40" t="s">
        <v>5</v>
      </c>
      <c r="E6" s="40" t="s">
        <v>6</v>
      </c>
      <c r="F6" s="40" t="s">
        <v>7</v>
      </c>
      <c r="G6" s="40"/>
      <c r="H6" s="40"/>
      <c r="I6" s="40" t="s">
        <v>8</v>
      </c>
      <c r="J6" s="40"/>
      <c r="K6" s="40"/>
      <c r="L6" s="40"/>
      <c r="M6" s="40"/>
      <c r="N6" s="40"/>
      <c r="O6" s="40"/>
      <c r="P6" s="40" t="s">
        <v>9</v>
      </c>
      <c r="Q6" s="40"/>
      <c r="R6" s="40"/>
      <c r="S6" s="40"/>
      <c r="T6" s="3"/>
      <c r="U6" s="40" t="s">
        <v>10</v>
      </c>
      <c r="V6" s="40"/>
      <c r="W6" s="40" t="s">
        <v>11</v>
      </c>
      <c r="X6" s="40"/>
      <c r="Y6" s="43" t="s">
        <v>12</v>
      </c>
      <c r="Z6" s="43"/>
      <c r="AA6" s="43"/>
      <c r="AB6" s="43"/>
      <c r="AC6" s="40" t="s">
        <v>13</v>
      </c>
      <c r="AD6" s="40"/>
      <c r="AE6" s="40"/>
      <c r="AF6" s="40" t="s">
        <v>14</v>
      </c>
      <c r="AG6" s="40"/>
      <c r="AH6" s="40"/>
      <c r="AI6" s="40"/>
      <c r="AJ6" s="40"/>
      <c r="AK6" s="41"/>
    </row>
    <row r="7" spans="1:38" s="4" customFormat="1" x14ac:dyDescent="0.25">
      <c r="A7" s="49"/>
      <c r="B7" s="38"/>
      <c r="C7" s="38"/>
      <c r="D7" s="38"/>
      <c r="E7" s="38"/>
      <c r="F7" s="38" t="s">
        <v>15</v>
      </c>
      <c r="G7" s="38" t="s">
        <v>16</v>
      </c>
      <c r="H7" s="38" t="s">
        <v>17</v>
      </c>
      <c r="I7" s="38" t="s">
        <v>18</v>
      </c>
      <c r="J7" s="38" t="s">
        <v>19</v>
      </c>
      <c r="K7" s="38"/>
      <c r="L7" s="38"/>
      <c r="M7" s="38"/>
      <c r="N7" s="38" t="s">
        <v>20</v>
      </c>
      <c r="O7" s="38"/>
      <c r="P7" s="38" t="s">
        <v>21</v>
      </c>
      <c r="Q7" s="38" t="s">
        <v>22</v>
      </c>
      <c r="R7" s="38" t="s">
        <v>23</v>
      </c>
      <c r="S7" s="38" t="s">
        <v>24</v>
      </c>
      <c r="T7" s="38" t="s">
        <v>25</v>
      </c>
      <c r="U7" s="38"/>
      <c r="V7" s="38"/>
      <c r="W7" s="38"/>
      <c r="X7" s="38"/>
      <c r="Y7" s="5" t="s">
        <v>21</v>
      </c>
      <c r="Z7" s="5" t="s">
        <v>22</v>
      </c>
      <c r="AA7" s="5" t="s">
        <v>23</v>
      </c>
      <c r="AB7" s="5" t="s">
        <v>24</v>
      </c>
      <c r="AC7" s="44" t="s">
        <v>26</v>
      </c>
      <c r="AD7" s="44" t="s">
        <v>27</v>
      </c>
      <c r="AE7" s="38" t="s">
        <v>28</v>
      </c>
      <c r="AF7" s="38" t="s">
        <v>29</v>
      </c>
      <c r="AG7" s="38"/>
      <c r="AH7" s="38" t="s">
        <v>30</v>
      </c>
      <c r="AI7" s="38"/>
      <c r="AJ7" s="38" t="s">
        <v>31</v>
      </c>
      <c r="AK7" s="39"/>
    </row>
    <row r="8" spans="1:38" s="4" customFormat="1" ht="26.25" thickBot="1" x14ac:dyDescent="0.3">
      <c r="A8" s="50"/>
      <c r="B8" s="42"/>
      <c r="C8" s="42"/>
      <c r="D8" s="42"/>
      <c r="E8" s="42"/>
      <c r="F8" s="42"/>
      <c r="G8" s="42"/>
      <c r="H8" s="42"/>
      <c r="I8" s="42"/>
      <c r="J8" s="6" t="s">
        <v>32</v>
      </c>
      <c r="K8" s="6" t="s">
        <v>33</v>
      </c>
      <c r="L8" s="6" t="s">
        <v>34</v>
      </c>
      <c r="M8" s="6" t="s">
        <v>35</v>
      </c>
      <c r="N8" s="6" t="s">
        <v>36</v>
      </c>
      <c r="O8" s="6" t="s">
        <v>37</v>
      </c>
      <c r="P8" s="42"/>
      <c r="Q8" s="42"/>
      <c r="R8" s="42"/>
      <c r="S8" s="42"/>
      <c r="T8" s="42"/>
      <c r="U8" s="6" t="s">
        <v>38</v>
      </c>
      <c r="V8" s="6" t="s">
        <v>39</v>
      </c>
      <c r="W8" s="7" t="s">
        <v>40</v>
      </c>
      <c r="X8" s="8" t="s">
        <v>41</v>
      </c>
      <c r="Y8" s="7" t="s">
        <v>40</v>
      </c>
      <c r="Z8" s="7" t="s">
        <v>40</v>
      </c>
      <c r="AA8" s="7" t="s">
        <v>40</v>
      </c>
      <c r="AB8" s="7" t="s">
        <v>40</v>
      </c>
      <c r="AC8" s="45"/>
      <c r="AD8" s="45"/>
      <c r="AE8" s="42"/>
      <c r="AF8" s="6" t="s">
        <v>26</v>
      </c>
      <c r="AG8" s="6" t="s">
        <v>40</v>
      </c>
      <c r="AH8" s="6" t="s">
        <v>26</v>
      </c>
      <c r="AI8" s="6" t="s">
        <v>40</v>
      </c>
      <c r="AJ8" s="6" t="s">
        <v>26</v>
      </c>
      <c r="AK8" s="9" t="s">
        <v>40</v>
      </c>
      <c r="AL8" s="4" t="s">
        <v>321</v>
      </c>
    </row>
    <row r="9" spans="1:38" ht="105.75" customHeight="1" x14ac:dyDescent="0.25">
      <c r="A9" s="10">
        <v>2310101</v>
      </c>
      <c r="B9" s="10" t="s">
        <v>42</v>
      </c>
      <c r="C9" s="10" t="s">
        <v>322</v>
      </c>
      <c r="D9" s="10" t="s">
        <v>323</v>
      </c>
      <c r="E9" s="30" t="s">
        <v>43</v>
      </c>
      <c r="F9" s="10" t="s">
        <v>8</v>
      </c>
      <c r="G9" s="10">
        <v>3785</v>
      </c>
      <c r="H9" s="10">
        <v>3936</v>
      </c>
      <c r="I9" s="10" t="s">
        <v>44</v>
      </c>
      <c r="J9" s="19">
        <v>3785</v>
      </c>
      <c r="K9" s="19">
        <v>2017</v>
      </c>
      <c r="L9" s="19">
        <v>1717</v>
      </c>
      <c r="M9" s="19">
        <v>2068</v>
      </c>
      <c r="N9" s="19">
        <v>3785</v>
      </c>
      <c r="O9" s="19">
        <v>0</v>
      </c>
      <c r="P9" s="10">
        <v>889</v>
      </c>
      <c r="Q9" s="10">
        <v>1200</v>
      </c>
      <c r="R9" s="10">
        <v>0</v>
      </c>
      <c r="S9" s="10">
        <v>0</v>
      </c>
      <c r="T9" s="10">
        <f>SUM(P9:S9)</f>
        <v>2089</v>
      </c>
      <c r="U9" s="10"/>
      <c r="V9" s="10"/>
      <c r="W9" s="11">
        <v>274756.2</v>
      </c>
      <c r="X9" s="28">
        <v>9.7000000000000003E-3</v>
      </c>
      <c r="Y9" s="10"/>
      <c r="Z9" s="10"/>
      <c r="AA9" s="10"/>
      <c r="AB9" s="10"/>
      <c r="AC9" s="10" t="s">
        <v>45</v>
      </c>
      <c r="AD9" s="10" t="s">
        <v>46</v>
      </c>
      <c r="AE9" s="16" t="s">
        <v>302</v>
      </c>
      <c r="AF9" s="10"/>
      <c r="AG9" s="10"/>
      <c r="AH9" s="10"/>
      <c r="AI9" s="10"/>
      <c r="AJ9" s="10"/>
      <c r="AK9" s="11">
        <v>274756.2</v>
      </c>
    </row>
    <row r="10" spans="1:38" ht="105.75" customHeight="1" x14ac:dyDescent="0.25">
      <c r="A10" s="12">
        <v>2310102</v>
      </c>
      <c r="B10" s="12" t="s">
        <v>42</v>
      </c>
      <c r="C10" s="12" t="s">
        <v>322</v>
      </c>
      <c r="D10" s="12" t="s">
        <v>323</v>
      </c>
      <c r="E10" s="14" t="s">
        <v>47</v>
      </c>
      <c r="F10" s="12" t="s">
        <v>8</v>
      </c>
      <c r="G10" s="12">
        <v>1180</v>
      </c>
      <c r="H10" s="12">
        <v>1077</v>
      </c>
      <c r="I10" s="12" t="s">
        <v>48</v>
      </c>
      <c r="J10" s="20">
        <v>1180</v>
      </c>
      <c r="K10" s="20">
        <v>2017</v>
      </c>
      <c r="L10" s="20">
        <v>565</v>
      </c>
      <c r="M10" s="20">
        <v>615</v>
      </c>
      <c r="N10" s="20">
        <v>1180</v>
      </c>
      <c r="O10" s="20">
        <v>0</v>
      </c>
      <c r="P10" s="12">
        <v>233</v>
      </c>
      <c r="Q10" s="12">
        <v>260</v>
      </c>
      <c r="R10" s="12">
        <v>0</v>
      </c>
      <c r="S10" s="12">
        <v>0</v>
      </c>
      <c r="T10" s="12">
        <f>SUM(P10:S10)</f>
        <v>493</v>
      </c>
      <c r="U10" s="12"/>
      <c r="V10" s="12"/>
      <c r="W10" s="11">
        <v>274756.2</v>
      </c>
      <c r="X10" s="28">
        <v>9.7000000000000003E-3</v>
      </c>
      <c r="Y10" s="12"/>
      <c r="Z10" s="12"/>
      <c r="AA10" s="12"/>
      <c r="AB10" s="12"/>
      <c r="AC10" s="12" t="s">
        <v>49</v>
      </c>
      <c r="AD10" s="12" t="s">
        <v>46</v>
      </c>
      <c r="AE10" s="17" t="s">
        <v>302</v>
      </c>
      <c r="AF10" s="12"/>
      <c r="AG10" s="12"/>
      <c r="AH10" s="12"/>
      <c r="AI10" s="12"/>
      <c r="AJ10" s="12"/>
      <c r="AK10" s="11">
        <v>274756.2</v>
      </c>
    </row>
    <row r="11" spans="1:38" ht="105.75" customHeight="1" x14ac:dyDescent="0.25">
      <c r="A11" s="12">
        <v>2610203</v>
      </c>
      <c r="B11" s="12" t="s">
        <v>42</v>
      </c>
      <c r="C11" s="12" t="s">
        <v>322</v>
      </c>
      <c r="D11" s="12" t="s">
        <v>324</v>
      </c>
      <c r="E11" s="14" t="s">
        <v>50</v>
      </c>
      <c r="F11" s="12" t="s">
        <v>8</v>
      </c>
      <c r="G11" s="12" t="s">
        <v>51</v>
      </c>
      <c r="H11" s="12" t="s">
        <v>52</v>
      </c>
      <c r="I11" s="12" t="s">
        <v>275</v>
      </c>
      <c r="J11" s="18" t="s">
        <v>53</v>
      </c>
      <c r="K11" s="18">
        <v>2017</v>
      </c>
      <c r="L11" s="18" t="s">
        <v>54</v>
      </c>
      <c r="M11" s="18" t="s">
        <v>55</v>
      </c>
      <c r="N11" s="18" t="s">
        <v>56</v>
      </c>
      <c r="O11" s="18" t="s">
        <v>57</v>
      </c>
      <c r="P11" s="12" t="s">
        <v>339</v>
      </c>
      <c r="Q11" s="12" t="s">
        <v>338</v>
      </c>
      <c r="R11" s="12">
        <v>0</v>
      </c>
      <c r="S11" s="12">
        <v>0</v>
      </c>
      <c r="T11" s="12" t="s">
        <v>340</v>
      </c>
      <c r="U11" s="12"/>
      <c r="V11" s="12"/>
      <c r="W11" s="11">
        <v>274756.2</v>
      </c>
      <c r="X11" s="28">
        <v>9.7000000000000003E-3</v>
      </c>
      <c r="Y11" s="12"/>
      <c r="Z11" s="12"/>
      <c r="AA11" s="12"/>
      <c r="AB11" s="12"/>
      <c r="AC11" s="12" t="s">
        <v>58</v>
      </c>
      <c r="AD11" s="13" t="s">
        <v>59</v>
      </c>
      <c r="AE11" s="17" t="s">
        <v>302</v>
      </c>
      <c r="AF11" s="12"/>
      <c r="AG11" s="12"/>
      <c r="AH11" s="12"/>
      <c r="AI11" s="12"/>
      <c r="AJ11" s="12"/>
      <c r="AK11" s="11">
        <v>274756.2</v>
      </c>
    </row>
    <row r="12" spans="1:38" ht="105" customHeight="1" x14ac:dyDescent="0.25">
      <c r="A12" s="12">
        <v>2310104</v>
      </c>
      <c r="B12" s="12" t="str">
        <f>'[1]4'!C14</f>
        <v>Coordinación General de Asistencia Social</v>
      </c>
      <c r="C12" s="12" t="s">
        <v>322</v>
      </c>
      <c r="D12" s="12" t="s">
        <v>323</v>
      </c>
      <c r="E12" s="14" t="str">
        <f>'[1]4'!C12</f>
        <v>Unidad médica móvil</v>
      </c>
      <c r="F12" s="12" t="str">
        <f>'[1]4'!E46</f>
        <v>Beneficiarios</v>
      </c>
      <c r="G12" s="12">
        <f>'[1]4'!D29</f>
        <v>832</v>
      </c>
      <c r="H12" s="12">
        <f>'[1]4'!E29</f>
        <v>45</v>
      </c>
      <c r="I12" s="12" t="str">
        <f>'[1]4'!D40</f>
        <v>Población en general</v>
      </c>
      <c r="J12" s="18">
        <f>'[1]4'!E40</f>
        <v>832</v>
      </c>
      <c r="K12" s="18">
        <v>2017</v>
      </c>
      <c r="L12" s="18">
        <v>400</v>
      </c>
      <c r="M12" s="18">
        <v>432</v>
      </c>
      <c r="N12" s="18">
        <v>0</v>
      </c>
      <c r="O12" s="18">
        <v>832</v>
      </c>
      <c r="P12" s="35">
        <v>254</v>
      </c>
      <c r="Q12" s="35">
        <v>217</v>
      </c>
      <c r="R12" s="35">
        <v>0</v>
      </c>
      <c r="S12" s="35">
        <v>0</v>
      </c>
      <c r="T12" s="23">
        <f t="shared" ref="T12:T45" si="0">SUM(P12:S12)</f>
        <v>471</v>
      </c>
      <c r="U12" s="12"/>
      <c r="V12" s="12"/>
      <c r="W12" s="11">
        <v>274756.2</v>
      </c>
      <c r="X12" s="28">
        <v>9.7000000000000003E-3</v>
      </c>
      <c r="Y12" s="12"/>
      <c r="Z12" s="12"/>
      <c r="AA12" s="12"/>
      <c r="AB12" s="12"/>
      <c r="AC12" s="10" t="s">
        <v>49</v>
      </c>
      <c r="AD12" s="12" t="s">
        <v>46</v>
      </c>
      <c r="AE12" s="16" t="s">
        <v>302</v>
      </c>
      <c r="AF12" s="12"/>
      <c r="AG12" s="12"/>
      <c r="AH12" s="12"/>
      <c r="AI12" s="12"/>
      <c r="AJ12" s="12"/>
      <c r="AK12" s="11">
        <v>274756.2</v>
      </c>
    </row>
    <row r="13" spans="1:38" ht="102.75" customHeight="1" x14ac:dyDescent="0.25">
      <c r="A13" s="12">
        <v>2310105</v>
      </c>
      <c r="B13" s="12" t="str">
        <f>'[1]5'!C14</f>
        <v>Coordinación General de Asistencia Social</v>
      </c>
      <c r="C13" s="12" t="s">
        <v>322</v>
      </c>
      <c r="D13" s="12" t="s">
        <v>323</v>
      </c>
      <c r="E13" s="14" t="str">
        <f>'[1]5'!C12</f>
        <v>Apoyo con medicamentos y gestión médica</v>
      </c>
      <c r="F13" s="12" t="str">
        <f>'[1]5'!E46</f>
        <v>Apoyos Asistenciales</v>
      </c>
      <c r="G13" s="12">
        <f>'[1]5'!D29</f>
        <v>1336</v>
      </c>
      <c r="H13" s="12">
        <f>'[1]5'!E29</f>
        <v>1023</v>
      </c>
      <c r="I13" s="12" t="str">
        <f>'[1]5'!D40</f>
        <v xml:space="preserve">Población abierta en situación de vulnerabilidad </v>
      </c>
      <c r="J13" s="18">
        <f>'[1]5'!E40</f>
        <v>1336</v>
      </c>
      <c r="K13" s="18">
        <v>2017</v>
      </c>
      <c r="L13" s="18">
        <v>668</v>
      </c>
      <c r="M13" s="18">
        <v>668</v>
      </c>
      <c r="N13" s="18">
        <v>868</v>
      </c>
      <c r="O13" s="18">
        <v>468</v>
      </c>
      <c r="P13" s="35">
        <v>371</v>
      </c>
      <c r="Q13" s="35">
        <v>412</v>
      </c>
      <c r="R13" s="35">
        <v>0</v>
      </c>
      <c r="S13" s="35">
        <v>0</v>
      </c>
      <c r="T13" s="23">
        <f t="shared" si="0"/>
        <v>783</v>
      </c>
      <c r="U13" s="12"/>
      <c r="V13" s="12"/>
      <c r="W13" s="11">
        <v>274756.2</v>
      </c>
      <c r="X13" s="28">
        <v>9.7000000000000003E-3</v>
      </c>
      <c r="Y13" s="12"/>
      <c r="Z13" s="12"/>
      <c r="AA13" s="12"/>
      <c r="AB13" s="12"/>
      <c r="AC13" s="12" t="s">
        <v>276</v>
      </c>
      <c r="AD13" s="12" t="s">
        <v>60</v>
      </c>
      <c r="AE13" s="17" t="s">
        <v>302</v>
      </c>
      <c r="AF13" s="12"/>
      <c r="AG13" s="12"/>
      <c r="AH13" s="12"/>
      <c r="AI13" s="12"/>
      <c r="AJ13" s="12"/>
      <c r="AK13" s="11">
        <v>274756.2</v>
      </c>
    </row>
    <row r="14" spans="1:38" ht="102" x14ac:dyDescent="0.25">
      <c r="A14" s="12">
        <v>2610206</v>
      </c>
      <c r="B14" s="12" t="str">
        <f>'[1]6'!C14</f>
        <v>Coordinación General de Asistencia Social</v>
      </c>
      <c r="C14" s="12" t="s">
        <v>322</v>
      </c>
      <c r="D14" s="12" t="s">
        <v>324</v>
      </c>
      <c r="E14" s="14" t="str">
        <f>'[1]6'!C12</f>
        <v>Entrega de aparatos funcionales</v>
      </c>
      <c r="F14" s="12" t="str">
        <f>'[1]6'!E46</f>
        <v>Beneficiarios</v>
      </c>
      <c r="G14" s="12" t="str">
        <f>'[1]6'!D29</f>
        <v>Circunstancial</v>
      </c>
      <c r="H14" s="12">
        <f>'[1]6'!E29</f>
        <v>1141</v>
      </c>
      <c r="I14" s="12" t="str">
        <f>'[1]6'!D40</f>
        <v>Personas con discapacidad de escasos recursos económicos en el municipio de Campeche.</v>
      </c>
      <c r="J14" s="18" t="str">
        <f>'[1]6'!E40</f>
        <v>Circunstancial</v>
      </c>
      <c r="K14" s="18">
        <v>2017</v>
      </c>
      <c r="L14" s="18" t="s">
        <v>61</v>
      </c>
      <c r="M14" s="18" t="s">
        <v>61</v>
      </c>
      <c r="N14" s="18" t="s">
        <v>61</v>
      </c>
      <c r="O14" s="18" t="s">
        <v>61</v>
      </c>
      <c r="P14" s="35">
        <v>351</v>
      </c>
      <c r="Q14" s="35">
        <v>382</v>
      </c>
      <c r="R14" s="35">
        <v>0</v>
      </c>
      <c r="S14" s="35">
        <v>0</v>
      </c>
      <c r="T14" s="23">
        <f t="shared" si="0"/>
        <v>733</v>
      </c>
      <c r="U14" s="12"/>
      <c r="V14" s="12"/>
      <c r="W14" s="11">
        <v>274756.2</v>
      </c>
      <c r="X14" s="28">
        <v>9.6100000000000005E-3</v>
      </c>
      <c r="Y14" s="12"/>
      <c r="Z14" s="12"/>
      <c r="AA14" s="12"/>
      <c r="AB14" s="12"/>
      <c r="AC14" s="12" t="s">
        <v>62</v>
      </c>
      <c r="AD14" s="12" t="s">
        <v>63</v>
      </c>
      <c r="AE14" s="17" t="s">
        <v>301</v>
      </c>
      <c r="AF14" s="12"/>
      <c r="AG14" s="12"/>
      <c r="AH14" s="12"/>
      <c r="AI14" s="12"/>
      <c r="AJ14" s="12"/>
      <c r="AK14" s="11">
        <v>274756.2</v>
      </c>
    </row>
    <row r="15" spans="1:38" ht="108" customHeight="1" x14ac:dyDescent="0.25">
      <c r="A15" s="12">
        <v>2610307</v>
      </c>
      <c r="B15" s="12" t="str">
        <f>'[1]7'!C14</f>
        <v>Coordinación General de Asistencia Social</v>
      </c>
      <c r="C15" s="12" t="s">
        <v>322</v>
      </c>
      <c r="D15" s="12" t="s">
        <v>324</v>
      </c>
      <c r="E15" s="14" t="str">
        <f>'[1]7'!C12</f>
        <v>Pláticas de sensibilización para fomentar una cultura incluyente</v>
      </c>
      <c r="F15" s="12" t="str">
        <f>'[1]7'!E46</f>
        <v>Beneficiarios</v>
      </c>
      <c r="G15" s="12">
        <f>'[1]7'!D29</f>
        <v>1760</v>
      </c>
      <c r="H15" s="12">
        <f>'[1]7'!E29</f>
        <v>1464</v>
      </c>
      <c r="I15" s="12" t="str">
        <f>'[1]7'!D40</f>
        <v>Personas con y sin discapacidad que requieran la sensibilización y eliminación de tabúes.</v>
      </c>
      <c r="J15" s="18">
        <f>'[1]7'!E40</f>
        <v>1760</v>
      </c>
      <c r="K15" s="18">
        <v>2017</v>
      </c>
      <c r="L15" s="18">
        <v>838</v>
      </c>
      <c r="M15" s="18">
        <v>922</v>
      </c>
      <c r="N15" s="18">
        <v>1760</v>
      </c>
      <c r="O15" s="18">
        <v>0</v>
      </c>
      <c r="P15" s="35">
        <v>480</v>
      </c>
      <c r="Q15" s="35">
        <v>500</v>
      </c>
      <c r="R15" s="35">
        <v>0</v>
      </c>
      <c r="S15" s="35">
        <v>0</v>
      </c>
      <c r="T15" s="23">
        <f t="shared" si="0"/>
        <v>980</v>
      </c>
      <c r="U15" s="12"/>
      <c r="V15" s="12"/>
      <c r="W15" s="11">
        <v>274756.2</v>
      </c>
      <c r="X15" s="28">
        <v>9.6100000000000005E-3</v>
      </c>
      <c r="Y15" s="12"/>
      <c r="Z15" s="12"/>
      <c r="AA15" s="12"/>
      <c r="AB15" s="12"/>
      <c r="AC15" s="12" t="s">
        <v>64</v>
      </c>
      <c r="AD15" s="12" t="s">
        <v>65</v>
      </c>
      <c r="AE15" s="17" t="s">
        <v>302</v>
      </c>
      <c r="AF15" s="12"/>
      <c r="AG15" s="12"/>
      <c r="AH15" s="12"/>
      <c r="AI15" s="12"/>
      <c r="AJ15" s="12"/>
      <c r="AK15" s="11">
        <v>274756.2</v>
      </c>
    </row>
    <row r="16" spans="1:38" ht="131.25" customHeight="1" x14ac:dyDescent="0.25">
      <c r="A16" s="12">
        <v>2510108</v>
      </c>
      <c r="B16" s="12" t="str">
        <f>'[1]8'!C14</f>
        <v>Coordinación General de Asistencia Social</v>
      </c>
      <c r="C16" s="12" t="s">
        <v>322</v>
      </c>
      <c r="D16" s="12" t="s">
        <v>324</v>
      </c>
      <c r="E16" s="14" t="str">
        <f>'[1]8'!C12</f>
        <v>Clubes del adulto mayor</v>
      </c>
      <c r="F16" s="12" t="str">
        <f>'[1]8'!E46</f>
        <v>Beneficiarios</v>
      </c>
      <c r="G16" s="12">
        <f>'[1]8'!D29</f>
        <v>200</v>
      </c>
      <c r="H16" s="12">
        <f>'[1]8'!E29</f>
        <v>197</v>
      </c>
      <c r="I16" s="12" t="str">
        <f>'[1]8'!D40</f>
        <v>Personas adultas mayores y adultas con el interés de lograr un envejecimiento exitoso en el municipio de Campeche</v>
      </c>
      <c r="J16" s="18">
        <f>'[1]8'!E40</f>
        <v>200</v>
      </c>
      <c r="K16" s="18">
        <v>2017</v>
      </c>
      <c r="L16" s="18">
        <v>65</v>
      </c>
      <c r="M16" s="18">
        <v>135</v>
      </c>
      <c r="N16" s="18">
        <v>200</v>
      </c>
      <c r="O16" s="18">
        <v>0</v>
      </c>
      <c r="P16" s="35">
        <v>173</v>
      </c>
      <c r="Q16" s="35">
        <v>179</v>
      </c>
      <c r="R16" s="35">
        <v>0</v>
      </c>
      <c r="S16" s="35">
        <v>0</v>
      </c>
      <c r="T16" s="23">
        <f t="shared" si="0"/>
        <v>352</v>
      </c>
      <c r="U16" s="12"/>
      <c r="V16" s="12"/>
      <c r="W16" s="11">
        <v>274756.2</v>
      </c>
      <c r="X16" s="28">
        <v>9.6100000000000005E-3</v>
      </c>
      <c r="Y16" s="12"/>
      <c r="Z16" s="12"/>
      <c r="AA16" s="12"/>
      <c r="AB16" s="12"/>
      <c r="AC16" s="12" t="s">
        <v>277</v>
      </c>
      <c r="AD16" s="12" t="s">
        <v>65</v>
      </c>
      <c r="AE16" s="17" t="s">
        <v>302</v>
      </c>
      <c r="AF16" s="12"/>
      <c r="AG16" s="12"/>
      <c r="AH16" s="12"/>
      <c r="AI16" s="12"/>
      <c r="AJ16" s="12"/>
      <c r="AK16" s="11">
        <v>274756.2</v>
      </c>
    </row>
    <row r="17" spans="1:37" ht="89.25" x14ac:dyDescent="0.25">
      <c r="A17" s="12">
        <v>2610109</v>
      </c>
      <c r="B17" s="12" t="str">
        <f>'[1]9'!C14</f>
        <v>Coordinación General de Asistencia Social</v>
      </c>
      <c r="C17" s="12" t="s">
        <v>322</v>
      </c>
      <c r="D17" s="12" t="s">
        <v>284</v>
      </c>
      <c r="E17" s="14" t="str">
        <f>'[1]9'!C12</f>
        <v>Transporte adaptado</v>
      </c>
      <c r="F17" s="12" t="str">
        <f>'[1]9'!E46</f>
        <v xml:space="preserve">Servicios de transporte </v>
      </c>
      <c r="G17" s="12">
        <f>'[1]9'!D29</f>
        <v>12160</v>
      </c>
      <c r="H17" s="12">
        <f>'[1]9'!E29</f>
        <v>11692</v>
      </c>
      <c r="I17" s="12" t="str">
        <f>'[1]9'!D40</f>
        <v>Personas con discapacidad en el municipio de Campeche</v>
      </c>
      <c r="J17" s="18">
        <f>'[1]9'!E40</f>
        <v>12160</v>
      </c>
      <c r="K17" s="18">
        <v>2017</v>
      </c>
      <c r="L17" s="18">
        <v>5710</v>
      </c>
      <c r="M17" s="18">
        <v>6450</v>
      </c>
      <c r="N17" s="18">
        <v>12160</v>
      </c>
      <c r="O17" s="18">
        <v>0</v>
      </c>
      <c r="P17" s="35">
        <v>3260</v>
      </c>
      <c r="Q17" s="35">
        <v>3100</v>
      </c>
      <c r="R17" s="35">
        <v>0</v>
      </c>
      <c r="S17" s="35">
        <v>0</v>
      </c>
      <c r="T17" s="23">
        <f t="shared" si="0"/>
        <v>6360</v>
      </c>
      <c r="U17" s="12"/>
      <c r="V17" s="12"/>
      <c r="W17" s="11">
        <v>274756.2</v>
      </c>
      <c r="X17" s="28">
        <v>9.6100000000000005E-3</v>
      </c>
      <c r="Y17" s="12"/>
      <c r="Z17" s="12"/>
      <c r="AA17" s="12"/>
      <c r="AB17" s="12"/>
      <c r="AC17" s="12" t="s">
        <v>66</v>
      </c>
      <c r="AD17" s="12" t="s">
        <v>67</v>
      </c>
      <c r="AE17" s="17" t="s">
        <v>302</v>
      </c>
      <c r="AF17" s="12"/>
      <c r="AG17" s="12"/>
      <c r="AH17" s="12"/>
      <c r="AI17" s="12"/>
      <c r="AJ17" s="12"/>
      <c r="AK17" s="11">
        <v>274756.2</v>
      </c>
    </row>
    <row r="18" spans="1:37" ht="114.75" x14ac:dyDescent="0.25">
      <c r="A18" s="14">
        <v>5310110</v>
      </c>
      <c r="B18" s="12" t="str">
        <f>'[1]10'!C14</f>
        <v>Coordinación General de Asistencia Social</v>
      </c>
      <c r="C18" s="12" t="s">
        <v>325</v>
      </c>
      <c r="D18" s="32" t="s">
        <v>326</v>
      </c>
      <c r="E18" s="14" t="str">
        <f>'[1]10'!C12</f>
        <v>Informe y reporte de actividades</v>
      </c>
      <c r="F18" s="12" t="str">
        <f>'[1]10'!E46</f>
        <v>Informe de Actividades</v>
      </c>
      <c r="G18" s="12">
        <f>'[1]10'!D29</f>
        <v>12</v>
      </c>
      <c r="H18" s="12">
        <f>'[1]10'!E29</f>
        <v>12</v>
      </c>
      <c r="I18" s="12" t="str">
        <f>'[1]10'!D40</f>
        <v>Población abierta</v>
      </c>
      <c r="J18" s="18" t="str">
        <f>'[1]10'!E40</f>
        <v>Población abierta</v>
      </c>
      <c r="K18" s="18">
        <v>2017</v>
      </c>
      <c r="L18" s="18" t="s">
        <v>61</v>
      </c>
      <c r="M18" s="18" t="s">
        <v>61</v>
      </c>
      <c r="N18" s="18" t="s">
        <v>61</v>
      </c>
      <c r="O18" s="18" t="s">
        <v>61</v>
      </c>
      <c r="P18" s="35">
        <v>1</v>
      </c>
      <c r="Q18" s="36">
        <v>1</v>
      </c>
      <c r="R18" s="36">
        <v>1</v>
      </c>
      <c r="S18" s="36">
        <v>1</v>
      </c>
      <c r="T18" s="23">
        <f t="shared" si="0"/>
        <v>4</v>
      </c>
      <c r="U18" s="12"/>
      <c r="V18" s="12"/>
      <c r="W18" s="11">
        <v>274756.2</v>
      </c>
      <c r="X18" s="28">
        <v>9.6100000000000005E-3</v>
      </c>
      <c r="Y18" s="12"/>
      <c r="Z18" s="12"/>
      <c r="AA18" s="12"/>
      <c r="AB18" s="12"/>
      <c r="AC18" s="12" t="s">
        <v>68</v>
      </c>
      <c r="AD18" s="12" t="s">
        <v>69</v>
      </c>
      <c r="AE18" s="17" t="s">
        <v>301</v>
      </c>
      <c r="AF18" s="12"/>
      <c r="AG18" s="12"/>
      <c r="AH18" s="12"/>
      <c r="AI18" s="12"/>
      <c r="AJ18" s="12"/>
      <c r="AK18" s="11">
        <v>274756.2</v>
      </c>
    </row>
    <row r="19" spans="1:37" ht="89.25" x14ac:dyDescent="0.25">
      <c r="A19" s="14">
        <v>5310311</v>
      </c>
      <c r="B19" s="12" t="str">
        <f>'[1]11'!C14</f>
        <v>Coordinación General de Asistencia Social</v>
      </c>
      <c r="C19" s="12" t="s">
        <v>325</v>
      </c>
      <c r="D19" s="12" t="s">
        <v>285</v>
      </c>
      <c r="E19" s="14" t="str">
        <f>'[1]11'!C12</f>
        <v>Programa Operativo Anual (POA)</v>
      </c>
      <c r="F19" s="12" t="str">
        <f>'[1]11'!E46</f>
        <v>Programa Operativo Anual (POA)</v>
      </c>
      <c r="G19" s="12">
        <f>'[1]11'!D29</f>
        <v>1</v>
      </c>
      <c r="H19" s="12">
        <f>'[1]11'!E29</f>
        <v>1</v>
      </c>
      <c r="I19" s="12" t="str">
        <f>'[1]11'!D40</f>
        <v>Población abierta</v>
      </c>
      <c r="J19" s="18" t="str">
        <f>'[1]11'!E40</f>
        <v>Población abierta</v>
      </c>
      <c r="K19" s="18">
        <v>2017</v>
      </c>
      <c r="L19" s="18" t="s">
        <v>61</v>
      </c>
      <c r="M19" s="18" t="s">
        <v>61</v>
      </c>
      <c r="N19" s="18" t="s">
        <v>61</v>
      </c>
      <c r="O19" s="18" t="s">
        <v>61</v>
      </c>
      <c r="P19" s="35">
        <v>1</v>
      </c>
      <c r="Q19" s="36"/>
      <c r="R19" s="36"/>
      <c r="S19" s="36"/>
      <c r="T19" s="23">
        <f t="shared" si="0"/>
        <v>1</v>
      </c>
      <c r="U19" s="12"/>
      <c r="V19" s="12"/>
      <c r="W19" s="11">
        <v>274756.2</v>
      </c>
      <c r="X19" s="28">
        <v>9.6100000000000005E-3</v>
      </c>
      <c r="Y19" s="12"/>
      <c r="Z19" s="12"/>
      <c r="AA19" s="12"/>
      <c r="AB19" s="12"/>
      <c r="AC19" s="12" t="s">
        <v>70</v>
      </c>
      <c r="AD19" s="12" t="s">
        <v>71</v>
      </c>
      <c r="AE19" s="17" t="s">
        <v>302</v>
      </c>
      <c r="AF19" s="12"/>
      <c r="AG19" s="12"/>
      <c r="AH19" s="12"/>
      <c r="AI19" s="12"/>
      <c r="AJ19" s="12"/>
      <c r="AK19" s="11">
        <v>274756.2</v>
      </c>
    </row>
    <row r="20" spans="1:37" ht="89.25" x14ac:dyDescent="0.25">
      <c r="A20" s="14">
        <v>5510112</v>
      </c>
      <c r="B20" s="12" t="str">
        <f>'[1]12'!C14</f>
        <v>Coordinación General de Asistencia Social</v>
      </c>
      <c r="C20" s="12" t="s">
        <v>325</v>
      </c>
      <c r="D20" s="12" t="s">
        <v>286</v>
      </c>
      <c r="E20" s="14" t="str">
        <f>'[1]12'!C12</f>
        <v>Presupuesto de Egresos Basado en Resultados</v>
      </c>
      <c r="F20" s="12" t="str">
        <f>'[1]12'!E46</f>
        <v>Presupuesto de Egresos Basado en Resultados (PBR)</v>
      </c>
      <c r="G20" s="12">
        <f>'[1]12'!D29</f>
        <v>1</v>
      </c>
      <c r="H20" s="12">
        <f>'[1]12'!E29</f>
        <v>1</v>
      </c>
      <c r="I20" s="12" t="str">
        <f>'[1]12'!D40</f>
        <v>Población abierta</v>
      </c>
      <c r="J20" s="18" t="str">
        <f>'[1]12'!E40</f>
        <v>Población abierta</v>
      </c>
      <c r="K20" s="18">
        <v>2017</v>
      </c>
      <c r="L20" s="18" t="s">
        <v>61</v>
      </c>
      <c r="M20" s="18" t="s">
        <v>61</v>
      </c>
      <c r="N20" s="18" t="s">
        <v>61</v>
      </c>
      <c r="O20" s="18" t="s">
        <v>61</v>
      </c>
      <c r="P20" s="35">
        <v>1</v>
      </c>
      <c r="Q20" s="36"/>
      <c r="R20" s="36"/>
      <c r="S20" s="36"/>
      <c r="T20" s="23">
        <f t="shared" si="0"/>
        <v>1</v>
      </c>
      <c r="U20" s="12"/>
      <c r="V20" s="12"/>
      <c r="W20" s="11">
        <v>274756.2</v>
      </c>
      <c r="X20" s="28">
        <v>9.6100000000000005E-3</v>
      </c>
      <c r="Y20" s="12"/>
      <c r="Z20" s="12"/>
      <c r="AA20" s="12"/>
      <c r="AB20" s="12"/>
      <c r="AC20" s="12" t="s">
        <v>72</v>
      </c>
      <c r="AD20" s="12" t="s">
        <v>73</v>
      </c>
      <c r="AE20" s="17" t="s">
        <v>302</v>
      </c>
      <c r="AF20" s="12"/>
      <c r="AG20" s="12"/>
      <c r="AH20" s="12"/>
      <c r="AI20" s="12"/>
      <c r="AJ20" s="12"/>
      <c r="AK20" s="11">
        <v>274756.2</v>
      </c>
    </row>
    <row r="21" spans="1:37" ht="102" x14ac:dyDescent="0.25">
      <c r="A21" s="12">
        <v>2310113</v>
      </c>
      <c r="B21" s="14" t="s">
        <v>74</v>
      </c>
      <c r="C21" s="12" t="s">
        <v>75</v>
      </c>
      <c r="D21" s="32" t="s">
        <v>327</v>
      </c>
      <c r="E21" s="14" t="s">
        <v>77</v>
      </c>
      <c r="F21" s="12" t="s">
        <v>78</v>
      </c>
      <c r="G21" s="12">
        <v>1</v>
      </c>
      <c r="H21" s="12">
        <v>1</v>
      </c>
      <c r="I21" s="12" t="s">
        <v>79</v>
      </c>
      <c r="J21" s="18" t="s">
        <v>80</v>
      </c>
      <c r="K21" s="18">
        <v>2017</v>
      </c>
      <c r="L21" s="18">
        <v>33</v>
      </c>
      <c r="M21" s="18">
        <v>17</v>
      </c>
      <c r="N21" s="18"/>
      <c r="O21" s="18">
        <v>50</v>
      </c>
      <c r="P21" s="10">
        <v>1</v>
      </c>
      <c r="Q21" s="10"/>
      <c r="R21" s="10"/>
      <c r="S21" s="10"/>
      <c r="T21" s="10">
        <f t="shared" si="0"/>
        <v>1</v>
      </c>
      <c r="U21" s="12"/>
      <c r="V21" s="12"/>
      <c r="W21" s="11">
        <v>274756.2</v>
      </c>
      <c r="X21" s="28">
        <v>9.6100000000000005E-3</v>
      </c>
      <c r="Y21" s="12"/>
      <c r="Z21" s="12"/>
      <c r="AA21" s="12"/>
      <c r="AB21" s="12"/>
      <c r="AC21" s="12" t="s">
        <v>77</v>
      </c>
      <c r="AD21" s="12" t="s">
        <v>307</v>
      </c>
      <c r="AE21" s="17" t="s">
        <v>304</v>
      </c>
      <c r="AF21" s="12"/>
      <c r="AG21" s="12"/>
      <c r="AH21" s="12"/>
      <c r="AI21" s="12"/>
      <c r="AJ21" s="12"/>
      <c r="AK21" s="11">
        <v>274756.2</v>
      </c>
    </row>
    <row r="22" spans="1:37" ht="102" x14ac:dyDescent="0.25">
      <c r="A22" s="12">
        <v>2310114</v>
      </c>
      <c r="B22" s="12" t="s">
        <v>81</v>
      </c>
      <c r="C22" s="12" t="s">
        <v>75</v>
      </c>
      <c r="D22" s="12" t="s">
        <v>76</v>
      </c>
      <c r="E22" s="14" t="s">
        <v>82</v>
      </c>
      <c r="F22" s="12" t="s">
        <v>83</v>
      </c>
      <c r="G22" s="12">
        <v>200</v>
      </c>
      <c r="H22" s="12">
        <v>200</v>
      </c>
      <c r="I22" s="12" t="s">
        <v>84</v>
      </c>
      <c r="J22" s="18">
        <v>50</v>
      </c>
      <c r="K22" s="18">
        <v>2017</v>
      </c>
      <c r="L22" s="18">
        <v>33</v>
      </c>
      <c r="M22" s="18">
        <v>17</v>
      </c>
      <c r="N22" s="18"/>
      <c r="O22" s="18">
        <v>50</v>
      </c>
      <c r="P22" s="12">
        <v>0</v>
      </c>
      <c r="Q22" s="12">
        <v>200</v>
      </c>
      <c r="R22" s="12">
        <v>0</v>
      </c>
      <c r="S22" s="12">
        <v>0</v>
      </c>
      <c r="T22" s="12">
        <f t="shared" si="0"/>
        <v>200</v>
      </c>
      <c r="U22" s="12"/>
      <c r="V22" s="12"/>
      <c r="W22" s="11">
        <v>274756.2</v>
      </c>
      <c r="X22" s="28">
        <v>9.6100000000000005E-3</v>
      </c>
      <c r="Y22" s="12"/>
      <c r="Z22" s="12"/>
      <c r="AA22" s="12"/>
      <c r="AB22" s="12"/>
      <c r="AC22" s="12" t="s">
        <v>82</v>
      </c>
      <c r="AD22" s="12" t="s">
        <v>308</v>
      </c>
      <c r="AE22" s="17" t="s">
        <v>304</v>
      </c>
      <c r="AF22" s="12"/>
      <c r="AG22" s="12"/>
      <c r="AH22" s="12"/>
      <c r="AI22" s="12"/>
      <c r="AJ22" s="12"/>
      <c r="AK22" s="11">
        <v>274756.2</v>
      </c>
    </row>
    <row r="23" spans="1:37" ht="89.25" x14ac:dyDescent="0.25">
      <c r="A23" s="12">
        <v>2310115</v>
      </c>
      <c r="B23" s="12" t="s">
        <v>74</v>
      </c>
      <c r="C23" s="12" t="s">
        <v>75</v>
      </c>
      <c r="D23" s="12" t="s">
        <v>76</v>
      </c>
      <c r="E23" s="14" t="s">
        <v>85</v>
      </c>
      <c r="F23" s="12" t="s">
        <v>86</v>
      </c>
      <c r="G23" s="23">
        <v>500254</v>
      </c>
      <c r="H23" s="23">
        <v>483652</v>
      </c>
      <c r="I23" s="12" t="s">
        <v>87</v>
      </c>
      <c r="J23" s="18">
        <v>2462</v>
      </c>
      <c r="K23" s="18">
        <v>2017</v>
      </c>
      <c r="L23" s="18">
        <v>1198</v>
      </c>
      <c r="M23" s="18">
        <v>1266</v>
      </c>
      <c r="N23" s="18"/>
      <c r="O23" s="18">
        <v>2361</v>
      </c>
      <c r="P23" s="12">
        <v>132216</v>
      </c>
      <c r="Q23" s="12">
        <v>0</v>
      </c>
      <c r="R23" s="12">
        <v>0</v>
      </c>
      <c r="S23" s="12">
        <v>0</v>
      </c>
      <c r="T23" s="23">
        <f t="shared" si="0"/>
        <v>132216</v>
      </c>
      <c r="U23" s="12"/>
      <c r="V23" s="12"/>
      <c r="W23" s="11">
        <v>274756.2</v>
      </c>
      <c r="X23" s="28">
        <v>9.6100000000000005E-3</v>
      </c>
      <c r="Y23" s="12"/>
      <c r="Z23" s="12"/>
      <c r="AA23" s="12"/>
      <c r="AB23" s="12"/>
      <c r="AC23" s="12" t="s">
        <v>85</v>
      </c>
      <c r="AD23" s="12" t="s">
        <v>309</v>
      </c>
      <c r="AE23" s="17" t="s">
        <v>304</v>
      </c>
      <c r="AF23" s="12"/>
      <c r="AG23" s="12"/>
      <c r="AH23" s="12"/>
      <c r="AI23" s="12"/>
      <c r="AJ23" s="12"/>
      <c r="AK23" s="11">
        <v>274756.2</v>
      </c>
    </row>
    <row r="24" spans="1:37" ht="89.25" x14ac:dyDescent="0.25">
      <c r="A24" s="12">
        <v>2510116</v>
      </c>
      <c r="B24" s="14" t="s">
        <v>74</v>
      </c>
      <c r="C24" s="12" t="s">
        <v>75</v>
      </c>
      <c r="D24" s="12" t="s">
        <v>88</v>
      </c>
      <c r="E24" s="14" t="s">
        <v>89</v>
      </c>
      <c r="F24" s="12" t="s">
        <v>86</v>
      </c>
      <c r="G24" s="23">
        <v>48825</v>
      </c>
      <c r="H24" s="23">
        <v>41957</v>
      </c>
      <c r="I24" s="12" t="s">
        <v>90</v>
      </c>
      <c r="J24" s="18">
        <v>227</v>
      </c>
      <c r="K24" s="18">
        <v>2017</v>
      </c>
      <c r="L24" s="18">
        <v>112</v>
      </c>
      <c r="M24" s="18">
        <v>115</v>
      </c>
      <c r="N24" s="18">
        <v>227</v>
      </c>
      <c r="O24" s="18"/>
      <c r="P24" s="12">
        <v>13020</v>
      </c>
      <c r="Q24" s="12">
        <v>0</v>
      </c>
      <c r="R24" s="12">
        <v>0</v>
      </c>
      <c r="S24" s="12">
        <v>0</v>
      </c>
      <c r="T24" s="23">
        <f t="shared" si="0"/>
        <v>13020</v>
      </c>
      <c r="U24" s="12"/>
      <c r="V24" s="12"/>
      <c r="W24" s="11">
        <v>274756.2</v>
      </c>
      <c r="X24" s="28">
        <v>9.6100000000000005E-3</v>
      </c>
      <c r="Y24" s="12"/>
      <c r="Z24" s="12"/>
      <c r="AA24" s="12"/>
      <c r="AB24" s="12"/>
      <c r="AC24" s="12" t="s">
        <v>89</v>
      </c>
      <c r="AD24" s="12" t="s">
        <v>309</v>
      </c>
      <c r="AE24" s="17" t="s">
        <v>304</v>
      </c>
      <c r="AF24" s="12"/>
      <c r="AG24" s="12"/>
      <c r="AH24" s="12"/>
      <c r="AI24" s="12"/>
      <c r="AJ24" s="12"/>
      <c r="AK24" s="11">
        <v>274756.2</v>
      </c>
    </row>
    <row r="25" spans="1:37" ht="102" x14ac:dyDescent="0.25">
      <c r="A25" s="12">
        <v>2210217</v>
      </c>
      <c r="B25" s="12" t="s">
        <v>74</v>
      </c>
      <c r="C25" s="12" t="s">
        <v>75</v>
      </c>
      <c r="D25" s="12" t="s">
        <v>328</v>
      </c>
      <c r="E25" s="14" t="s">
        <v>310</v>
      </c>
      <c r="F25" s="12" t="s">
        <v>319</v>
      </c>
      <c r="G25" s="12">
        <v>287</v>
      </c>
      <c r="H25" s="12">
        <v>137</v>
      </c>
      <c r="I25" s="12" t="s">
        <v>91</v>
      </c>
      <c r="J25" s="18">
        <v>287</v>
      </c>
      <c r="K25" s="18">
        <v>2017</v>
      </c>
      <c r="L25" s="18"/>
      <c r="M25" s="18">
        <v>700</v>
      </c>
      <c r="N25" s="18">
        <v>28</v>
      </c>
      <c r="O25" s="18">
        <v>672</v>
      </c>
      <c r="P25" s="12">
        <v>0</v>
      </c>
      <c r="Q25" s="12">
        <v>287</v>
      </c>
      <c r="R25" s="12">
        <v>0</v>
      </c>
      <c r="S25" s="12">
        <v>0</v>
      </c>
      <c r="T25" s="12">
        <f t="shared" si="0"/>
        <v>287</v>
      </c>
      <c r="U25" s="12"/>
      <c r="V25" s="12"/>
      <c r="W25" s="11">
        <v>274756.2</v>
      </c>
      <c r="X25" s="28">
        <v>9.6100000000000005E-3</v>
      </c>
      <c r="Y25" s="12"/>
      <c r="Z25" s="12"/>
      <c r="AA25" s="12"/>
      <c r="AB25" s="12"/>
      <c r="AC25" s="12" t="s">
        <v>310</v>
      </c>
      <c r="AD25" s="12" t="s">
        <v>311</v>
      </c>
      <c r="AE25" s="17" t="s">
        <v>304</v>
      </c>
      <c r="AF25" s="12"/>
      <c r="AG25" s="12"/>
      <c r="AH25" s="12"/>
      <c r="AI25" s="12"/>
      <c r="AJ25" s="12"/>
      <c r="AK25" s="11">
        <v>274756.2</v>
      </c>
    </row>
    <row r="26" spans="1:37" ht="89.25" x14ac:dyDescent="0.25">
      <c r="A26" s="12">
        <v>2210418</v>
      </c>
      <c r="B26" s="12" t="s">
        <v>42</v>
      </c>
      <c r="C26" s="12" t="s">
        <v>75</v>
      </c>
      <c r="D26" s="12" t="s">
        <v>92</v>
      </c>
      <c r="E26" s="14" t="s">
        <v>93</v>
      </c>
      <c r="F26" s="12" t="s">
        <v>78</v>
      </c>
      <c r="G26" s="12">
        <v>5</v>
      </c>
      <c r="H26" s="12">
        <v>4</v>
      </c>
      <c r="I26" s="12" t="s">
        <v>94</v>
      </c>
      <c r="J26" s="18">
        <v>225</v>
      </c>
      <c r="K26" s="18">
        <v>2017</v>
      </c>
      <c r="L26" s="18"/>
      <c r="M26" s="18">
        <v>225</v>
      </c>
      <c r="N26" s="18"/>
      <c r="O26" s="18">
        <v>225</v>
      </c>
      <c r="P26" s="12">
        <v>5</v>
      </c>
      <c r="Q26" s="12"/>
      <c r="R26" s="12"/>
      <c r="S26" s="12"/>
      <c r="T26" s="12">
        <f t="shared" si="0"/>
        <v>5</v>
      </c>
      <c r="U26" s="12"/>
      <c r="V26" s="12"/>
      <c r="W26" s="11">
        <v>274756.2</v>
      </c>
      <c r="X26" s="28">
        <v>9.6100000000000005E-3</v>
      </c>
      <c r="Y26" s="12"/>
      <c r="Z26" s="12"/>
      <c r="AA26" s="12"/>
      <c r="AB26" s="12"/>
      <c r="AC26" s="12" t="s">
        <v>93</v>
      </c>
      <c r="AD26" s="12" t="s">
        <v>307</v>
      </c>
      <c r="AE26" s="17" t="s">
        <v>304</v>
      </c>
      <c r="AF26" s="12"/>
      <c r="AG26" s="12"/>
      <c r="AH26" s="12"/>
      <c r="AI26" s="12"/>
      <c r="AJ26" s="12"/>
      <c r="AK26" s="11">
        <v>274756.2</v>
      </c>
    </row>
    <row r="27" spans="1:37" ht="89.25" x14ac:dyDescent="0.25">
      <c r="A27" s="12">
        <v>2210419</v>
      </c>
      <c r="B27" s="12" t="s">
        <v>74</v>
      </c>
      <c r="C27" s="12" t="s">
        <v>75</v>
      </c>
      <c r="D27" s="12" t="s">
        <v>92</v>
      </c>
      <c r="E27" s="14" t="s">
        <v>95</v>
      </c>
      <c r="F27" s="12" t="s">
        <v>96</v>
      </c>
      <c r="G27" s="12">
        <v>1</v>
      </c>
      <c r="H27" s="12">
        <v>1</v>
      </c>
      <c r="I27" s="12" t="s">
        <v>94</v>
      </c>
      <c r="J27" s="18">
        <v>5</v>
      </c>
      <c r="K27" s="18">
        <v>2017</v>
      </c>
      <c r="L27" s="18"/>
      <c r="M27" s="18">
        <v>5</v>
      </c>
      <c r="N27" s="18"/>
      <c r="O27" s="18">
        <v>5</v>
      </c>
      <c r="P27" s="12">
        <v>1</v>
      </c>
      <c r="Q27" s="12"/>
      <c r="R27" s="12"/>
      <c r="S27" s="12"/>
      <c r="T27" s="12">
        <f t="shared" si="0"/>
        <v>1</v>
      </c>
      <c r="U27" s="12"/>
      <c r="V27" s="12"/>
      <c r="W27" s="11">
        <v>274756.2</v>
      </c>
      <c r="X27" s="28">
        <v>9.6100000000000005E-3</v>
      </c>
      <c r="Y27" s="12"/>
      <c r="Z27" s="12"/>
      <c r="AA27" s="12"/>
      <c r="AB27" s="12"/>
      <c r="AC27" s="12" t="s">
        <v>95</v>
      </c>
      <c r="AD27" s="12" t="s">
        <v>312</v>
      </c>
      <c r="AE27" s="17" t="s">
        <v>304</v>
      </c>
      <c r="AF27" s="12"/>
      <c r="AG27" s="12"/>
      <c r="AH27" s="12"/>
      <c r="AI27" s="12"/>
      <c r="AJ27" s="12"/>
      <c r="AK27" s="11">
        <v>274756.2</v>
      </c>
    </row>
    <row r="28" spans="1:37" ht="89.25" x14ac:dyDescent="0.25">
      <c r="A28" s="14">
        <v>2210420</v>
      </c>
      <c r="B28" s="12" t="s">
        <v>74</v>
      </c>
      <c r="C28" s="12" t="s">
        <v>75</v>
      </c>
      <c r="D28" s="12" t="s">
        <v>92</v>
      </c>
      <c r="E28" s="14" t="s">
        <v>97</v>
      </c>
      <c r="F28" s="12" t="s">
        <v>98</v>
      </c>
      <c r="G28" s="12">
        <v>2</v>
      </c>
      <c r="H28" s="12">
        <v>1</v>
      </c>
      <c r="I28" s="12" t="s">
        <v>94</v>
      </c>
      <c r="J28" s="18">
        <v>5</v>
      </c>
      <c r="K28" s="18">
        <v>2017</v>
      </c>
      <c r="L28" s="18"/>
      <c r="M28" s="18">
        <v>16</v>
      </c>
      <c r="N28" s="18"/>
      <c r="O28" s="18">
        <v>16</v>
      </c>
      <c r="P28" s="12">
        <v>2</v>
      </c>
      <c r="Q28" s="12"/>
      <c r="R28" s="12"/>
      <c r="S28" s="12"/>
      <c r="T28" s="12">
        <f t="shared" si="0"/>
        <v>2</v>
      </c>
      <c r="U28" s="12"/>
      <c r="V28" s="12"/>
      <c r="W28" s="11">
        <v>274756.2</v>
      </c>
      <c r="X28" s="28">
        <v>9.6100000000000005E-3</v>
      </c>
      <c r="Y28" s="12"/>
      <c r="Z28" s="12"/>
      <c r="AA28" s="12"/>
      <c r="AB28" s="12"/>
      <c r="AC28" s="12" t="s">
        <v>97</v>
      </c>
      <c r="AD28" s="12" t="s">
        <v>345</v>
      </c>
      <c r="AE28" s="17" t="s">
        <v>304</v>
      </c>
      <c r="AF28" s="12"/>
      <c r="AG28" s="12"/>
      <c r="AH28" s="12"/>
      <c r="AI28" s="12"/>
      <c r="AJ28" s="12"/>
      <c r="AK28" s="11">
        <v>274756.2</v>
      </c>
    </row>
    <row r="29" spans="1:37" ht="89.25" x14ac:dyDescent="0.25">
      <c r="A29" s="12">
        <v>2210421</v>
      </c>
      <c r="B29" s="12" t="s">
        <v>74</v>
      </c>
      <c r="C29" s="12" t="s">
        <v>75</v>
      </c>
      <c r="D29" s="12" t="s">
        <v>92</v>
      </c>
      <c r="E29" s="14" t="s">
        <v>99</v>
      </c>
      <c r="F29" s="12" t="s">
        <v>100</v>
      </c>
      <c r="G29" s="12">
        <v>1</v>
      </c>
      <c r="H29" s="12">
        <v>1</v>
      </c>
      <c r="I29" s="12" t="s">
        <v>94</v>
      </c>
      <c r="J29" s="18">
        <v>11</v>
      </c>
      <c r="K29" s="18">
        <v>2017</v>
      </c>
      <c r="L29" s="18"/>
      <c r="M29" s="18">
        <v>11</v>
      </c>
      <c r="N29" s="18"/>
      <c r="O29" s="18">
        <v>11</v>
      </c>
      <c r="P29" s="12">
        <v>1</v>
      </c>
      <c r="Q29" s="12"/>
      <c r="R29" s="12"/>
      <c r="S29" s="12"/>
      <c r="T29" s="12">
        <f t="shared" si="0"/>
        <v>1</v>
      </c>
      <c r="U29" s="12"/>
      <c r="V29" s="12"/>
      <c r="W29" s="11">
        <v>274756.2</v>
      </c>
      <c r="X29" s="28">
        <v>9.6100000000000005E-3</v>
      </c>
      <c r="Y29" s="12"/>
      <c r="Z29" s="12"/>
      <c r="AA29" s="12"/>
      <c r="AB29" s="12"/>
      <c r="AC29" s="12" t="s">
        <v>99</v>
      </c>
      <c r="AD29" s="12" t="s">
        <v>313</v>
      </c>
      <c r="AE29" s="17" t="s">
        <v>304</v>
      </c>
      <c r="AF29" s="12"/>
      <c r="AG29" s="12"/>
      <c r="AH29" s="12"/>
      <c r="AI29" s="12"/>
      <c r="AJ29" s="12"/>
      <c r="AK29" s="11">
        <v>274756.2</v>
      </c>
    </row>
    <row r="30" spans="1:37" ht="89.25" x14ac:dyDescent="0.25">
      <c r="A30" s="12">
        <v>2310422</v>
      </c>
      <c r="B30" s="12" t="s">
        <v>74</v>
      </c>
      <c r="C30" s="12" t="s">
        <v>75</v>
      </c>
      <c r="D30" s="12" t="s">
        <v>346</v>
      </c>
      <c r="E30" s="14" t="s">
        <v>314</v>
      </c>
      <c r="F30" s="12" t="s">
        <v>320</v>
      </c>
      <c r="G30" s="12">
        <v>135</v>
      </c>
      <c r="H30" s="12">
        <v>56</v>
      </c>
      <c r="I30" s="12" t="s">
        <v>101</v>
      </c>
      <c r="J30" s="18">
        <v>120</v>
      </c>
      <c r="K30" s="18">
        <v>2017</v>
      </c>
      <c r="L30" s="18">
        <v>60</v>
      </c>
      <c r="M30" s="18">
        <v>60</v>
      </c>
      <c r="N30" s="18"/>
      <c r="O30" s="18">
        <v>120</v>
      </c>
      <c r="P30" s="12">
        <v>0</v>
      </c>
      <c r="Q30" s="12">
        <v>135</v>
      </c>
      <c r="R30" s="12">
        <v>0</v>
      </c>
      <c r="S30" s="12">
        <v>0</v>
      </c>
      <c r="T30" s="12">
        <f t="shared" si="0"/>
        <v>135</v>
      </c>
      <c r="U30" s="12"/>
      <c r="V30" s="12"/>
      <c r="W30" s="11">
        <v>274756.2</v>
      </c>
      <c r="X30" s="28">
        <v>9.6100000000000005E-3</v>
      </c>
      <c r="Y30" s="12"/>
      <c r="Z30" s="12"/>
      <c r="AA30" s="12"/>
      <c r="AB30" s="12"/>
      <c r="AC30" s="12" t="s">
        <v>314</v>
      </c>
      <c r="AD30" s="12" t="s">
        <v>315</v>
      </c>
      <c r="AE30" s="17" t="s">
        <v>304</v>
      </c>
      <c r="AF30" s="12"/>
      <c r="AG30" s="12"/>
      <c r="AH30" s="12"/>
      <c r="AI30" s="12"/>
      <c r="AJ30" s="12"/>
      <c r="AK30" s="11">
        <v>274756.2</v>
      </c>
    </row>
    <row r="31" spans="1:37" ht="89.25" x14ac:dyDescent="0.25">
      <c r="A31" s="12">
        <v>2210423</v>
      </c>
      <c r="B31" s="12" t="s">
        <v>74</v>
      </c>
      <c r="C31" s="12" t="s">
        <v>75</v>
      </c>
      <c r="D31" s="12" t="s">
        <v>92</v>
      </c>
      <c r="E31" s="14" t="s">
        <v>102</v>
      </c>
      <c r="F31" s="12" t="s">
        <v>103</v>
      </c>
      <c r="G31" s="12">
        <v>12</v>
      </c>
      <c r="H31" s="12">
        <v>0</v>
      </c>
      <c r="I31" s="12" t="s">
        <v>94</v>
      </c>
      <c r="J31" s="18">
        <v>84</v>
      </c>
      <c r="K31" s="18">
        <v>2017</v>
      </c>
      <c r="L31" s="18"/>
      <c r="M31" s="18">
        <v>84</v>
      </c>
      <c r="N31" s="18"/>
      <c r="O31" s="18">
        <v>84</v>
      </c>
      <c r="P31" s="12">
        <v>3</v>
      </c>
      <c r="Q31" s="12">
        <v>3</v>
      </c>
      <c r="R31" s="12">
        <v>0</v>
      </c>
      <c r="S31" s="12">
        <v>0</v>
      </c>
      <c r="T31" s="12">
        <f t="shared" si="0"/>
        <v>6</v>
      </c>
      <c r="U31" s="12"/>
      <c r="V31" s="12"/>
      <c r="W31" s="11">
        <v>274756.2</v>
      </c>
      <c r="X31" s="28">
        <v>9.6100000000000005E-3</v>
      </c>
      <c r="Y31" s="12"/>
      <c r="Z31" s="12"/>
      <c r="AA31" s="12"/>
      <c r="AB31" s="12"/>
      <c r="AC31" s="12" t="s">
        <v>102</v>
      </c>
      <c r="AD31" s="12" t="s">
        <v>316</v>
      </c>
      <c r="AE31" s="17" t="s">
        <v>304</v>
      </c>
      <c r="AF31" s="12"/>
      <c r="AG31" s="12"/>
      <c r="AH31" s="12"/>
      <c r="AI31" s="12"/>
      <c r="AJ31" s="12"/>
      <c r="AK31" s="11">
        <v>274756.2</v>
      </c>
    </row>
    <row r="32" spans="1:37" ht="89.25" x14ac:dyDescent="0.25">
      <c r="A32" s="12">
        <v>2510124</v>
      </c>
      <c r="B32" s="12" t="s">
        <v>74</v>
      </c>
      <c r="C32" s="12" t="s">
        <v>75</v>
      </c>
      <c r="D32" s="12" t="s">
        <v>88</v>
      </c>
      <c r="E32" s="14" t="s">
        <v>104</v>
      </c>
      <c r="F32" s="12" t="s">
        <v>78</v>
      </c>
      <c r="G32" s="12">
        <v>2</v>
      </c>
      <c r="H32" s="12">
        <v>2</v>
      </c>
      <c r="I32" s="12" t="s">
        <v>90</v>
      </c>
      <c r="J32" s="18">
        <v>128</v>
      </c>
      <c r="K32" s="18">
        <v>2017</v>
      </c>
      <c r="L32" s="18">
        <v>74</v>
      </c>
      <c r="M32" s="18">
        <v>54</v>
      </c>
      <c r="N32" s="18"/>
      <c r="O32" s="18">
        <v>128</v>
      </c>
      <c r="P32" s="12">
        <v>2</v>
      </c>
      <c r="Q32" s="12"/>
      <c r="R32" s="12"/>
      <c r="S32" s="12"/>
      <c r="T32" s="12">
        <f t="shared" si="0"/>
        <v>2</v>
      </c>
      <c r="U32" s="12"/>
      <c r="V32" s="12"/>
      <c r="W32" s="11">
        <v>274756.2</v>
      </c>
      <c r="X32" s="28">
        <v>9.6100000000000005E-3</v>
      </c>
      <c r="Y32" s="12"/>
      <c r="Z32" s="12"/>
      <c r="AA32" s="12"/>
      <c r="AB32" s="12"/>
      <c r="AC32" s="12" t="s">
        <v>104</v>
      </c>
      <c r="AD32" s="12" t="s">
        <v>307</v>
      </c>
      <c r="AE32" s="17" t="s">
        <v>304</v>
      </c>
      <c r="AF32" s="12"/>
      <c r="AG32" s="12"/>
      <c r="AH32" s="12"/>
      <c r="AI32" s="12"/>
      <c r="AJ32" s="12"/>
      <c r="AK32" s="11">
        <v>274756.2</v>
      </c>
    </row>
    <row r="33" spans="1:37" ht="89.25" x14ac:dyDescent="0.25">
      <c r="A33" s="12">
        <v>2510125</v>
      </c>
      <c r="B33" s="12" t="s">
        <v>74</v>
      </c>
      <c r="C33" s="12" t="s">
        <v>75</v>
      </c>
      <c r="D33" s="12" t="s">
        <v>88</v>
      </c>
      <c r="E33" s="14" t="s">
        <v>105</v>
      </c>
      <c r="F33" s="12" t="s">
        <v>8</v>
      </c>
      <c r="G33" s="12">
        <v>128</v>
      </c>
      <c r="H33" s="12">
        <v>128</v>
      </c>
      <c r="I33" s="12" t="s">
        <v>90</v>
      </c>
      <c r="J33" s="18">
        <v>128</v>
      </c>
      <c r="K33" s="18">
        <v>2017</v>
      </c>
      <c r="L33" s="18">
        <v>74</v>
      </c>
      <c r="M33" s="18">
        <v>54</v>
      </c>
      <c r="N33" s="18"/>
      <c r="O33" s="18">
        <v>128</v>
      </c>
      <c r="P33" s="12">
        <v>128</v>
      </c>
      <c r="Q33" s="12">
        <v>128</v>
      </c>
      <c r="R33" s="12">
        <v>0</v>
      </c>
      <c r="S33" s="12">
        <v>0</v>
      </c>
      <c r="T33" s="12">
        <f t="shared" si="0"/>
        <v>256</v>
      </c>
      <c r="U33" s="12"/>
      <c r="V33" s="12"/>
      <c r="W33" s="11">
        <v>274756.2</v>
      </c>
      <c r="X33" s="28">
        <v>9.6100000000000005E-3</v>
      </c>
      <c r="Y33" s="12"/>
      <c r="Z33" s="12"/>
      <c r="AA33" s="12"/>
      <c r="AB33" s="12"/>
      <c r="AC33" s="12" t="s">
        <v>105</v>
      </c>
      <c r="AD33" s="12" t="s">
        <v>317</v>
      </c>
      <c r="AE33" s="17" t="s">
        <v>304</v>
      </c>
      <c r="AF33" s="12"/>
      <c r="AG33" s="12"/>
      <c r="AH33" s="12"/>
      <c r="AI33" s="12"/>
      <c r="AJ33" s="12"/>
      <c r="AK33" s="11">
        <v>274756.2</v>
      </c>
    </row>
    <row r="34" spans="1:37" ht="89.25" x14ac:dyDescent="0.25">
      <c r="A34" s="12">
        <v>2510126</v>
      </c>
      <c r="B34" s="12" t="s">
        <v>74</v>
      </c>
      <c r="C34" s="12" t="s">
        <v>75</v>
      </c>
      <c r="D34" s="12" t="s">
        <v>88</v>
      </c>
      <c r="E34" s="14" t="s">
        <v>318</v>
      </c>
      <c r="F34" s="12" t="s">
        <v>83</v>
      </c>
      <c r="G34" s="12">
        <v>256</v>
      </c>
      <c r="H34" s="12">
        <v>256</v>
      </c>
      <c r="I34" s="12" t="s">
        <v>90</v>
      </c>
      <c r="J34" s="18">
        <v>256</v>
      </c>
      <c r="K34" s="18">
        <v>2017</v>
      </c>
      <c r="L34" s="18">
        <v>74</v>
      </c>
      <c r="M34" s="18">
        <v>54</v>
      </c>
      <c r="N34" s="18"/>
      <c r="O34" s="18">
        <v>128</v>
      </c>
      <c r="P34" s="12">
        <v>0</v>
      </c>
      <c r="Q34" s="12">
        <v>0</v>
      </c>
      <c r="R34" s="12">
        <v>0</v>
      </c>
      <c r="S34" s="12">
        <v>0</v>
      </c>
      <c r="T34" s="12">
        <f t="shared" si="0"/>
        <v>0</v>
      </c>
      <c r="U34" s="12"/>
      <c r="V34" s="12"/>
      <c r="W34" s="11">
        <v>274756.2</v>
      </c>
      <c r="X34" s="28">
        <v>9.6100000000000005E-3</v>
      </c>
      <c r="Y34" s="12"/>
      <c r="Z34" s="12"/>
      <c r="AA34" s="12"/>
      <c r="AB34" s="12"/>
      <c r="AC34" s="12" t="s">
        <v>318</v>
      </c>
      <c r="AD34" s="12" t="s">
        <v>308</v>
      </c>
      <c r="AE34" s="17" t="s">
        <v>304</v>
      </c>
      <c r="AF34" s="12"/>
      <c r="AG34" s="12"/>
      <c r="AH34" s="12"/>
      <c r="AI34" s="12"/>
      <c r="AJ34" s="12"/>
      <c r="AK34" s="11">
        <v>274756.2</v>
      </c>
    </row>
    <row r="35" spans="1:37" ht="89.25" x14ac:dyDescent="0.25">
      <c r="A35" s="12">
        <v>2710227</v>
      </c>
      <c r="B35" s="12" t="s">
        <v>74</v>
      </c>
      <c r="C35" s="12" t="s">
        <v>75</v>
      </c>
      <c r="D35" s="12" t="s">
        <v>347</v>
      </c>
      <c r="E35" s="14" t="s">
        <v>106</v>
      </c>
      <c r="F35" s="12" t="s">
        <v>78</v>
      </c>
      <c r="G35" s="12">
        <v>1</v>
      </c>
      <c r="H35" s="12">
        <v>1</v>
      </c>
      <c r="I35" s="12" t="s">
        <v>107</v>
      </c>
      <c r="J35" s="18">
        <v>50</v>
      </c>
      <c r="K35" s="18">
        <v>2017</v>
      </c>
      <c r="L35" s="18"/>
      <c r="M35" s="18">
        <v>50</v>
      </c>
      <c r="N35" s="18"/>
      <c r="O35" s="18">
        <v>50</v>
      </c>
      <c r="P35" s="12">
        <v>1</v>
      </c>
      <c r="Q35" s="12"/>
      <c r="R35" s="12"/>
      <c r="S35" s="12"/>
      <c r="T35" s="12">
        <f t="shared" si="0"/>
        <v>1</v>
      </c>
      <c r="U35" s="12"/>
      <c r="V35" s="12"/>
      <c r="W35" s="11">
        <v>274756.2</v>
      </c>
      <c r="X35" s="28">
        <v>9.6100000000000005E-3</v>
      </c>
      <c r="Y35" s="12"/>
      <c r="Z35" s="12"/>
      <c r="AA35" s="12"/>
      <c r="AB35" s="12"/>
      <c r="AC35" s="12" t="s">
        <v>106</v>
      </c>
      <c r="AD35" s="12" t="s">
        <v>307</v>
      </c>
      <c r="AE35" s="17" t="s">
        <v>304</v>
      </c>
      <c r="AF35" s="12"/>
      <c r="AG35" s="12"/>
      <c r="AH35" s="12"/>
      <c r="AI35" s="12"/>
      <c r="AJ35" s="12"/>
      <c r="AK35" s="11">
        <v>274756.2</v>
      </c>
    </row>
    <row r="36" spans="1:37" ht="89.25" x14ac:dyDescent="0.25">
      <c r="A36" s="14">
        <v>2710228</v>
      </c>
      <c r="B36" s="14" t="s">
        <v>74</v>
      </c>
      <c r="C36" s="14" t="s">
        <v>75</v>
      </c>
      <c r="D36" s="14" t="s">
        <v>347</v>
      </c>
      <c r="E36" s="14" t="s">
        <v>108</v>
      </c>
      <c r="F36" s="14" t="s">
        <v>8</v>
      </c>
      <c r="G36" s="14">
        <v>30</v>
      </c>
      <c r="H36" s="14">
        <v>35</v>
      </c>
      <c r="I36" s="14" t="s">
        <v>107</v>
      </c>
      <c r="J36" s="37">
        <v>50</v>
      </c>
      <c r="K36" s="37">
        <v>2017</v>
      </c>
      <c r="L36" s="37"/>
      <c r="M36" s="37">
        <v>50</v>
      </c>
      <c r="N36" s="37"/>
      <c r="O36" s="37">
        <v>50</v>
      </c>
      <c r="P36" s="12">
        <v>30</v>
      </c>
      <c r="Q36" s="12">
        <v>30</v>
      </c>
      <c r="R36" s="12">
        <v>0</v>
      </c>
      <c r="S36" s="12">
        <v>0</v>
      </c>
      <c r="T36" s="14">
        <f t="shared" si="0"/>
        <v>60</v>
      </c>
      <c r="U36" s="12"/>
      <c r="V36" s="12"/>
      <c r="W36" s="11">
        <v>274756.2</v>
      </c>
      <c r="X36" s="28">
        <v>9.6100000000000005E-3</v>
      </c>
      <c r="Y36" s="12"/>
      <c r="Z36" s="12"/>
      <c r="AA36" s="12"/>
      <c r="AB36" s="12"/>
      <c r="AC36" s="12" t="s">
        <v>108</v>
      </c>
      <c r="AD36" s="12" t="s">
        <v>317</v>
      </c>
      <c r="AE36" s="17" t="s">
        <v>304</v>
      </c>
      <c r="AF36" s="12"/>
      <c r="AG36" s="12"/>
      <c r="AH36" s="12"/>
      <c r="AI36" s="12"/>
      <c r="AJ36" s="12"/>
      <c r="AK36" s="11">
        <v>274756.2</v>
      </c>
    </row>
    <row r="37" spans="1:37" ht="89.25" x14ac:dyDescent="0.25">
      <c r="A37" s="12">
        <v>2710129</v>
      </c>
      <c r="B37" s="12" t="s">
        <v>74</v>
      </c>
      <c r="C37" s="12" t="s">
        <v>75</v>
      </c>
      <c r="D37" s="12" t="s">
        <v>76</v>
      </c>
      <c r="E37" s="14" t="s">
        <v>109</v>
      </c>
      <c r="F37" s="12" t="s">
        <v>78</v>
      </c>
      <c r="G37" s="12">
        <v>1</v>
      </c>
      <c r="H37" s="12">
        <v>1</v>
      </c>
      <c r="I37" s="12" t="s">
        <v>84</v>
      </c>
      <c r="J37" s="18">
        <v>1987</v>
      </c>
      <c r="K37" s="18">
        <v>2017</v>
      </c>
      <c r="L37" s="18">
        <v>394</v>
      </c>
      <c r="M37" s="18">
        <v>1406</v>
      </c>
      <c r="N37" s="18"/>
      <c r="O37" s="18">
        <v>1987</v>
      </c>
      <c r="P37" s="12">
        <v>1</v>
      </c>
      <c r="Q37" s="12"/>
      <c r="R37" s="12"/>
      <c r="S37" s="12"/>
      <c r="T37" s="12">
        <f t="shared" si="0"/>
        <v>1</v>
      </c>
      <c r="U37" s="12"/>
      <c r="V37" s="12"/>
      <c r="W37" s="11">
        <v>274756.2</v>
      </c>
      <c r="X37" s="28">
        <v>9.6100000000000005E-3</v>
      </c>
      <c r="Y37" s="12"/>
      <c r="Z37" s="12"/>
      <c r="AA37" s="12"/>
      <c r="AB37" s="12"/>
      <c r="AC37" s="12" t="s">
        <v>109</v>
      </c>
      <c r="AD37" s="12" t="s">
        <v>307</v>
      </c>
      <c r="AE37" s="17" t="s">
        <v>304</v>
      </c>
      <c r="AF37" s="12"/>
      <c r="AG37" s="12"/>
      <c r="AH37" s="12"/>
      <c r="AI37" s="12"/>
      <c r="AJ37" s="12"/>
      <c r="AK37" s="11">
        <v>274756.2</v>
      </c>
    </row>
    <row r="38" spans="1:37" ht="89.25" x14ac:dyDescent="0.25">
      <c r="A38" s="12">
        <v>2710130</v>
      </c>
      <c r="B38" s="12" t="s">
        <v>74</v>
      </c>
      <c r="C38" s="12" t="s">
        <v>75</v>
      </c>
      <c r="D38" s="12" t="s">
        <v>76</v>
      </c>
      <c r="E38" s="14" t="s">
        <v>110</v>
      </c>
      <c r="F38" s="12" t="s">
        <v>83</v>
      </c>
      <c r="G38" s="23">
        <v>1987</v>
      </c>
      <c r="H38" s="23">
        <v>1800</v>
      </c>
      <c r="I38" s="12" t="s">
        <v>84</v>
      </c>
      <c r="J38" s="18">
        <v>1987</v>
      </c>
      <c r="K38" s="18">
        <v>2017</v>
      </c>
      <c r="L38" s="18">
        <v>394</v>
      </c>
      <c r="M38" s="18">
        <v>1406</v>
      </c>
      <c r="N38" s="18"/>
      <c r="O38" s="18">
        <v>1987</v>
      </c>
      <c r="P38" s="12">
        <v>1987</v>
      </c>
      <c r="Q38" s="12">
        <v>0</v>
      </c>
      <c r="R38" s="12">
        <v>0</v>
      </c>
      <c r="S38" s="12">
        <v>0</v>
      </c>
      <c r="T38" s="23">
        <f t="shared" si="0"/>
        <v>1987</v>
      </c>
      <c r="U38" s="12"/>
      <c r="V38" s="12"/>
      <c r="W38" s="11">
        <v>274756.2</v>
      </c>
      <c r="X38" s="28">
        <v>9.6100000000000005E-3</v>
      </c>
      <c r="Y38" s="12"/>
      <c r="Z38" s="12"/>
      <c r="AA38" s="12"/>
      <c r="AB38" s="12"/>
      <c r="AC38" s="12" t="s">
        <v>110</v>
      </c>
      <c r="AD38" s="12" t="s">
        <v>308</v>
      </c>
      <c r="AE38" s="17" t="s">
        <v>304</v>
      </c>
      <c r="AF38" s="12"/>
      <c r="AG38" s="12"/>
      <c r="AH38" s="12"/>
      <c r="AI38" s="12"/>
      <c r="AJ38" s="12"/>
      <c r="AK38" s="11">
        <v>274756.2</v>
      </c>
    </row>
    <row r="39" spans="1:37" ht="114.75" x14ac:dyDescent="0.25">
      <c r="A39" s="12">
        <v>5310131</v>
      </c>
      <c r="B39" s="12" t="s">
        <v>74</v>
      </c>
      <c r="C39" s="12" t="s">
        <v>325</v>
      </c>
      <c r="D39" s="32" t="s">
        <v>326</v>
      </c>
      <c r="E39" s="14" t="s">
        <v>111</v>
      </c>
      <c r="F39" s="12" t="s">
        <v>112</v>
      </c>
      <c r="G39" s="12">
        <v>4</v>
      </c>
      <c r="H39" s="12">
        <v>4</v>
      </c>
      <c r="I39" s="12" t="s">
        <v>44</v>
      </c>
      <c r="J39" s="18" t="s">
        <v>44</v>
      </c>
      <c r="K39" s="18">
        <v>2017</v>
      </c>
      <c r="L39" s="18" t="s">
        <v>61</v>
      </c>
      <c r="M39" s="18" t="s">
        <v>61</v>
      </c>
      <c r="N39" s="18" t="s">
        <v>61</v>
      </c>
      <c r="O39" s="18" t="s">
        <v>61</v>
      </c>
      <c r="P39" s="12">
        <v>1</v>
      </c>
      <c r="Q39" s="12">
        <v>1</v>
      </c>
      <c r="R39" s="12">
        <v>1</v>
      </c>
      <c r="S39" s="12">
        <v>1</v>
      </c>
      <c r="T39" s="12">
        <f t="shared" si="0"/>
        <v>4</v>
      </c>
      <c r="U39" s="12"/>
      <c r="V39" s="12"/>
      <c r="W39" s="11">
        <v>274756.2</v>
      </c>
      <c r="X39" s="28">
        <v>9.6100000000000005E-3</v>
      </c>
      <c r="Y39" s="12"/>
      <c r="Z39" s="12"/>
      <c r="AA39" s="12"/>
      <c r="AB39" s="12"/>
      <c r="AC39" s="12" t="s">
        <v>111</v>
      </c>
      <c r="AD39" s="12" t="s">
        <v>69</v>
      </c>
      <c r="AE39" s="17" t="s">
        <v>300</v>
      </c>
      <c r="AF39" s="12"/>
      <c r="AG39" s="12"/>
      <c r="AH39" s="12"/>
      <c r="AI39" s="12"/>
      <c r="AJ39" s="12"/>
      <c r="AK39" s="11">
        <v>274756.2</v>
      </c>
    </row>
    <row r="40" spans="1:37" ht="89.25" x14ac:dyDescent="0.25">
      <c r="A40" s="12">
        <v>5310332</v>
      </c>
      <c r="B40" s="12" t="s">
        <v>74</v>
      </c>
      <c r="C40" s="12" t="s">
        <v>325</v>
      </c>
      <c r="D40" s="12" t="s">
        <v>285</v>
      </c>
      <c r="E40" s="14" t="s">
        <v>113</v>
      </c>
      <c r="F40" s="12" t="s">
        <v>113</v>
      </c>
      <c r="G40" s="12">
        <v>1</v>
      </c>
      <c r="H40" s="12">
        <v>1</v>
      </c>
      <c r="I40" s="12" t="s">
        <v>44</v>
      </c>
      <c r="J40" s="18" t="s">
        <v>44</v>
      </c>
      <c r="K40" s="18">
        <v>2017</v>
      </c>
      <c r="L40" s="18" t="s">
        <v>61</v>
      </c>
      <c r="M40" s="18" t="s">
        <v>61</v>
      </c>
      <c r="N40" s="18" t="s">
        <v>61</v>
      </c>
      <c r="O40" s="18" t="s">
        <v>61</v>
      </c>
      <c r="P40" s="12">
        <v>1</v>
      </c>
      <c r="Q40" s="12"/>
      <c r="R40" s="12"/>
      <c r="S40" s="12"/>
      <c r="T40" s="12">
        <f t="shared" si="0"/>
        <v>1</v>
      </c>
      <c r="U40" s="12"/>
      <c r="V40" s="12"/>
      <c r="W40" s="11">
        <v>274756.2</v>
      </c>
      <c r="X40" s="28">
        <v>9.6100000000000005E-3</v>
      </c>
      <c r="Y40" s="12"/>
      <c r="Z40" s="12"/>
      <c r="AA40" s="12"/>
      <c r="AB40" s="12"/>
      <c r="AC40" s="12" t="s">
        <v>70</v>
      </c>
      <c r="AD40" s="12" t="s">
        <v>71</v>
      </c>
      <c r="AE40" s="17" t="s">
        <v>302</v>
      </c>
      <c r="AF40" s="12"/>
      <c r="AG40" s="12"/>
      <c r="AH40" s="12"/>
      <c r="AI40" s="12"/>
      <c r="AJ40" s="12"/>
      <c r="AK40" s="11">
        <v>274756.2</v>
      </c>
    </row>
    <row r="41" spans="1:37" ht="89.25" x14ac:dyDescent="0.25">
      <c r="A41" s="12">
        <v>5510133</v>
      </c>
      <c r="B41" s="12" t="s">
        <v>74</v>
      </c>
      <c r="C41" s="12" t="s">
        <v>325</v>
      </c>
      <c r="D41" s="12" t="s">
        <v>286</v>
      </c>
      <c r="E41" s="14" t="s">
        <v>114</v>
      </c>
      <c r="F41" s="12" t="s">
        <v>115</v>
      </c>
      <c r="G41" s="12">
        <v>1</v>
      </c>
      <c r="H41" s="12">
        <v>1</v>
      </c>
      <c r="I41" s="12" t="s">
        <v>44</v>
      </c>
      <c r="J41" s="18" t="s">
        <v>44</v>
      </c>
      <c r="K41" s="18">
        <v>2017</v>
      </c>
      <c r="L41" s="18" t="s">
        <v>61</v>
      </c>
      <c r="M41" s="18" t="s">
        <v>61</v>
      </c>
      <c r="N41" s="18" t="s">
        <v>61</v>
      </c>
      <c r="O41" s="18" t="s">
        <v>61</v>
      </c>
      <c r="P41" s="12">
        <v>1</v>
      </c>
      <c r="Q41" s="12"/>
      <c r="R41" s="12"/>
      <c r="S41" s="12"/>
      <c r="T41" s="12">
        <f t="shared" si="0"/>
        <v>1</v>
      </c>
      <c r="U41" s="12"/>
      <c r="V41" s="12"/>
      <c r="W41" s="11">
        <v>274756.2</v>
      </c>
      <c r="X41" s="28">
        <v>9.6100000000000005E-3</v>
      </c>
      <c r="Y41" s="12"/>
      <c r="Z41" s="12"/>
      <c r="AA41" s="12"/>
      <c r="AB41" s="12"/>
      <c r="AC41" s="12" t="s">
        <v>72</v>
      </c>
      <c r="AD41" s="12" t="s">
        <v>73</v>
      </c>
      <c r="AE41" s="17" t="s">
        <v>302</v>
      </c>
      <c r="AF41" s="12"/>
      <c r="AG41" s="12"/>
      <c r="AH41" s="12"/>
      <c r="AI41" s="12"/>
      <c r="AJ41" s="12"/>
      <c r="AK41" s="11">
        <v>274756.2</v>
      </c>
    </row>
    <row r="42" spans="1:37" ht="89.25" x14ac:dyDescent="0.25">
      <c r="A42" s="12">
        <v>2210434</v>
      </c>
      <c r="B42" s="14" t="s">
        <v>116</v>
      </c>
      <c r="C42" s="12" t="s">
        <v>117</v>
      </c>
      <c r="D42" s="12" t="s">
        <v>118</v>
      </c>
      <c r="E42" s="14" t="s">
        <v>119</v>
      </c>
      <c r="F42" s="12" t="s">
        <v>120</v>
      </c>
      <c r="G42" s="12">
        <v>137</v>
      </c>
      <c r="H42" s="12">
        <v>128</v>
      </c>
      <c r="I42" s="12" t="s">
        <v>121</v>
      </c>
      <c r="J42" s="18">
        <v>1660</v>
      </c>
      <c r="K42" s="18">
        <v>2017</v>
      </c>
      <c r="L42" s="18">
        <v>270</v>
      </c>
      <c r="M42" s="18">
        <v>1390</v>
      </c>
      <c r="N42" s="18">
        <v>1010</v>
      </c>
      <c r="O42" s="18">
        <v>650</v>
      </c>
      <c r="P42" s="12">
        <v>137</v>
      </c>
      <c r="Q42" s="12">
        <v>137</v>
      </c>
      <c r="R42" s="12">
        <v>0</v>
      </c>
      <c r="S42" s="12">
        <v>0</v>
      </c>
      <c r="T42" s="12">
        <f t="shared" si="0"/>
        <v>274</v>
      </c>
      <c r="U42" s="12"/>
      <c r="V42" s="12"/>
      <c r="W42" s="11">
        <v>274756.2</v>
      </c>
      <c r="X42" s="28">
        <v>9.6100000000000005E-3</v>
      </c>
      <c r="Y42" s="12"/>
      <c r="Z42" s="12"/>
      <c r="AA42" s="12"/>
      <c r="AB42" s="12"/>
      <c r="AC42" s="12" t="s">
        <v>119</v>
      </c>
      <c r="AD42" s="12" t="s">
        <v>122</v>
      </c>
      <c r="AE42" s="17" t="s">
        <v>302</v>
      </c>
      <c r="AF42" s="12"/>
      <c r="AG42" s="12"/>
      <c r="AH42" s="12"/>
      <c r="AI42" s="12"/>
      <c r="AJ42" s="12"/>
      <c r="AK42" s="11">
        <v>274756.2</v>
      </c>
    </row>
    <row r="43" spans="1:37" ht="89.25" x14ac:dyDescent="0.25">
      <c r="A43" s="12">
        <v>2310535</v>
      </c>
      <c r="B43" s="12" t="s">
        <v>116</v>
      </c>
      <c r="C43" s="12" t="s">
        <v>117</v>
      </c>
      <c r="D43" s="12" t="s">
        <v>123</v>
      </c>
      <c r="E43" s="14" t="s">
        <v>124</v>
      </c>
      <c r="F43" s="12" t="s">
        <v>8</v>
      </c>
      <c r="G43" s="12">
        <v>122</v>
      </c>
      <c r="H43" s="12">
        <v>124</v>
      </c>
      <c r="I43" s="12" t="s">
        <v>125</v>
      </c>
      <c r="J43" s="18">
        <v>122</v>
      </c>
      <c r="K43" s="18">
        <v>2017</v>
      </c>
      <c r="L43" s="18">
        <v>83</v>
      </c>
      <c r="M43" s="18">
        <v>45</v>
      </c>
      <c r="N43" s="18">
        <v>128</v>
      </c>
      <c r="O43" s="18">
        <v>0</v>
      </c>
      <c r="P43" s="12">
        <v>133</v>
      </c>
      <c r="Q43" s="12">
        <v>133</v>
      </c>
      <c r="R43" s="12">
        <v>0</v>
      </c>
      <c r="S43" s="12">
        <v>0</v>
      </c>
      <c r="T43" s="12">
        <f t="shared" si="0"/>
        <v>266</v>
      </c>
      <c r="U43" s="12"/>
      <c r="V43" s="12"/>
      <c r="W43" s="11">
        <v>274756.2</v>
      </c>
      <c r="X43" s="28">
        <v>9.6100000000000005E-3</v>
      </c>
      <c r="Y43" s="12"/>
      <c r="Z43" s="12"/>
      <c r="AA43" s="12"/>
      <c r="AB43" s="12"/>
      <c r="AC43" s="12" t="s">
        <v>124</v>
      </c>
      <c r="AD43" s="12" t="s">
        <v>65</v>
      </c>
      <c r="AE43" s="17" t="s">
        <v>302</v>
      </c>
      <c r="AF43" s="12"/>
      <c r="AG43" s="12"/>
      <c r="AH43" s="12"/>
      <c r="AI43" s="12"/>
      <c r="AJ43" s="12"/>
      <c r="AK43" s="11">
        <v>274756.2</v>
      </c>
    </row>
    <row r="44" spans="1:37" ht="89.25" x14ac:dyDescent="0.25">
      <c r="A44" s="12">
        <v>2310636</v>
      </c>
      <c r="B44" s="12" t="s">
        <v>116</v>
      </c>
      <c r="C44" s="12" t="s">
        <v>117</v>
      </c>
      <c r="D44" s="12" t="s">
        <v>123</v>
      </c>
      <c r="E44" s="14" t="s">
        <v>126</v>
      </c>
      <c r="F44" s="12" t="s">
        <v>127</v>
      </c>
      <c r="G44" s="12">
        <v>32</v>
      </c>
      <c r="H44" s="12">
        <v>13</v>
      </c>
      <c r="I44" s="12" t="s">
        <v>128</v>
      </c>
      <c r="J44" s="18">
        <v>96</v>
      </c>
      <c r="K44" s="18">
        <v>2017</v>
      </c>
      <c r="L44" s="18">
        <v>0</v>
      </c>
      <c r="M44" s="18">
        <v>96</v>
      </c>
      <c r="N44" s="18">
        <v>96</v>
      </c>
      <c r="O44" s="18">
        <v>0</v>
      </c>
      <c r="P44" s="12">
        <v>9</v>
      </c>
      <c r="Q44" s="12">
        <v>9</v>
      </c>
      <c r="R44" s="12">
        <v>0</v>
      </c>
      <c r="S44" s="12">
        <v>0</v>
      </c>
      <c r="T44" s="12">
        <f t="shared" si="0"/>
        <v>18</v>
      </c>
      <c r="U44" s="12"/>
      <c r="V44" s="12"/>
      <c r="W44" s="11">
        <v>274756.2</v>
      </c>
      <c r="X44" s="28">
        <v>9.6100000000000005E-3</v>
      </c>
      <c r="Y44" s="12"/>
      <c r="Z44" s="12"/>
      <c r="AA44" s="12"/>
      <c r="AB44" s="12"/>
      <c r="AC44" s="12" t="s">
        <v>129</v>
      </c>
      <c r="AD44" s="12" t="s">
        <v>130</v>
      </c>
      <c r="AE44" s="17" t="s">
        <v>302</v>
      </c>
      <c r="AF44" s="12"/>
      <c r="AG44" s="12"/>
      <c r="AH44" s="12"/>
      <c r="AI44" s="12"/>
      <c r="AJ44" s="12"/>
      <c r="AK44" s="11">
        <v>274756.2</v>
      </c>
    </row>
    <row r="45" spans="1:37" ht="89.25" x14ac:dyDescent="0.25">
      <c r="A45" s="12">
        <v>2310137</v>
      </c>
      <c r="B45" s="12" t="s">
        <v>116</v>
      </c>
      <c r="C45" s="12" t="s">
        <v>117</v>
      </c>
      <c r="D45" s="12" t="s">
        <v>131</v>
      </c>
      <c r="E45" s="14" t="s">
        <v>132</v>
      </c>
      <c r="F45" s="12" t="s">
        <v>133</v>
      </c>
      <c r="G45" s="12">
        <v>64</v>
      </c>
      <c r="H45" s="12">
        <v>57</v>
      </c>
      <c r="I45" s="12" t="s">
        <v>134</v>
      </c>
      <c r="J45" s="18">
        <v>1147</v>
      </c>
      <c r="K45" s="18">
        <v>2017</v>
      </c>
      <c r="L45" s="18">
        <v>590</v>
      </c>
      <c r="M45" s="18">
        <v>557</v>
      </c>
      <c r="N45" s="18">
        <v>1147</v>
      </c>
      <c r="O45" s="18">
        <v>0</v>
      </c>
      <c r="P45" s="12">
        <v>16</v>
      </c>
      <c r="Q45" s="12">
        <v>16</v>
      </c>
      <c r="R45" s="12">
        <v>0</v>
      </c>
      <c r="S45" s="12">
        <v>0</v>
      </c>
      <c r="T45" s="12">
        <f t="shared" si="0"/>
        <v>32</v>
      </c>
      <c r="U45" s="12"/>
      <c r="V45" s="12"/>
      <c r="W45" s="11">
        <v>274756.2</v>
      </c>
      <c r="X45" s="28">
        <v>9.6100000000000005E-3</v>
      </c>
      <c r="Y45" s="12"/>
      <c r="Z45" s="12"/>
      <c r="AA45" s="12"/>
      <c r="AB45" s="12"/>
      <c r="AC45" s="12" t="s">
        <v>132</v>
      </c>
      <c r="AD45" s="12" t="s">
        <v>135</v>
      </c>
      <c r="AE45" s="17" t="s">
        <v>302</v>
      </c>
      <c r="AF45" s="12"/>
      <c r="AG45" s="12"/>
      <c r="AH45" s="12"/>
      <c r="AI45" s="12"/>
      <c r="AJ45" s="12"/>
      <c r="AK45" s="11">
        <v>274756.2</v>
      </c>
    </row>
    <row r="46" spans="1:37" ht="114.75" x14ac:dyDescent="0.25">
      <c r="A46" s="12">
        <v>5310138</v>
      </c>
      <c r="B46" s="12" t="s">
        <v>116</v>
      </c>
      <c r="C46" s="12" t="s">
        <v>325</v>
      </c>
      <c r="D46" s="32" t="s">
        <v>326</v>
      </c>
      <c r="E46" s="14" t="s">
        <v>111</v>
      </c>
      <c r="F46" s="12" t="s">
        <v>112</v>
      </c>
      <c r="G46" s="12">
        <v>12</v>
      </c>
      <c r="H46" s="12">
        <v>12</v>
      </c>
      <c r="I46" s="12" t="s">
        <v>44</v>
      </c>
      <c r="J46" s="18" t="s">
        <v>44</v>
      </c>
      <c r="K46" s="18">
        <v>2017</v>
      </c>
      <c r="L46" s="18" t="s">
        <v>61</v>
      </c>
      <c r="M46" s="18" t="s">
        <v>61</v>
      </c>
      <c r="N46" s="18" t="s">
        <v>61</v>
      </c>
      <c r="O46" s="18" t="s">
        <v>61</v>
      </c>
      <c r="P46" s="12">
        <v>1</v>
      </c>
      <c r="Q46" s="12">
        <v>1</v>
      </c>
      <c r="R46" s="12">
        <v>1</v>
      </c>
      <c r="S46" s="12">
        <v>1</v>
      </c>
      <c r="T46" s="12">
        <f>SUM(Q46:S46)</f>
        <v>3</v>
      </c>
      <c r="U46" s="12"/>
      <c r="V46" s="12"/>
      <c r="W46" s="11">
        <v>274756.2</v>
      </c>
      <c r="X46" s="28">
        <v>9.6100000000000005E-3</v>
      </c>
      <c r="Y46" s="12"/>
      <c r="Z46" s="12"/>
      <c r="AA46" s="12"/>
      <c r="AB46" s="12"/>
      <c r="AC46" s="12" t="s">
        <v>111</v>
      </c>
      <c r="AD46" s="12" t="s">
        <v>69</v>
      </c>
      <c r="AE46" s="17" t="s">
        <v>301</v>
      </c>
      <c r="AF46" s="12"/>
      <c r="AG46" s="12"/>
      <c r="AH46" s="12"/>
      <c r="AI46" s="12"/>
      <c r="AJ46" s="12"/>
      <c r="AK46" s="11">
        <v>274756.2</v>
      </c>
    </row>
    <row r="47" spans="1:37" ht="89.25" x14ac:dyDescent="0.25">
      <c r="A47" s="12">
        <v>5310339</v>
      </c>
      <c r="B47" s="12" t="s">
        <v>116</v>
      </c>
      <c r="C47" s="12" t="s">
        <v>325</v>
      </c>
      <c r="D47" s="12" t="s">
        <v>285</v>
      </c>
      <c r="E47" s="14" t="s">
        <v>113</v>
      </c>
      <c r="F47" s="12" t="s">
        <v>113</v>
      </c>
      <c r="G47" s="12">
        <v>1</v>
      </c>
      <c r="H47" s="12">
        <v>1</v>
      </c>
      <c r="I47" s="12" t="s">
        <v>44</v>
      </c>
      <c r="J47" s="18" t="s">
        <v>44</v>
      </c>
      <c r="K47" s="18">
        <v>2017</v>
      </c>
      <c r="L47" s="18" t="s">
        <v>61</v>
      </c>
      <c r="M47" s="18" t="s">
        <v>61</v>
      </c>
      <c r="N47" s="18" t="s">
        <v>61</v>
      </c>
      <c r="O47" s="18" t="s">
        <v>61</v>
      </c>
      <c r="P47" s="12">
        <v>1</v>
      </c>
      <c r="Q47" s="12">
        <f t="shared" ref="Q47:T47" si="1">SUM(Q42:Q46)</f>
        <v>296</v>
      </c>
      <c r="R47" s="12">
        <f t="shared" si="1"/>
        <v>1</v>
      </c>
      <c r="S47" s="12">
        <f t="shared" si="1"/>
        <v>1</v>
      </c>
      <c r="T47" s="12">
        <f t="shared" si="1"/>
        <v>593</v>
      </c>
      <c r="U47" s="12"/>
      <c r="V47" s="12"/>
      <c r="W47" s="11">
        <v>274756.2</v>
      </c>
      <c r="X47" s="28">
        <v>9.6100000000000005E-3</v>
      </c>
      <c r="Y47" s="12"/>
      <c r="Z47" s="12"/>
      <c r="AA47" s="12"/>
      <c r="AB47" s="12"/>
      <c r="AC47" s="12" t="s">
        <v>113</v>
      </c>
      <c r="AD47" s="12" t="s">
        <v>136</v>
      </c>
      <c r="AE47" s="17" t="s">
        <v>302</v>
      </c>
      <c r="AF47" s="12"/>
      <c r="AG47" s="12"/>
      <c r="AH47" s="12"/>
      <c r="AI47" s="12"/>
      <c r="AJ47" s="12"/>
      <c r="AK47" s="11">
        <v>274756.2</v>
      </c>
    </row>
    <row r="48" spans="1:37" ht="89.25" x14ac:dyDescent="0.25">
      <c r="A48" s="12">
        <v>5510140</v>
      </c>
      <c r="B48" s="12" t="s">
        <v>116</v>
      </c>
      <c r="C48" s="12" t="s">
        <v>325</v>
      </c>
      <c r="D48" s="12" t="s">
        <v>286</v>
      </c>
      <c r="E48" s="14" t="s">
        <v>114</v>
      </c>
      <c r="F48" s="12" t="s">
        <v>115</v>
      </c>
      <c r="G48" s="12">
        <v>1</v>
      </c>
      <c r="H48" s="12">
        <v>1</v>
      </c>
      <c r="I48" s="12" t="s">
        <v>44</v>
      </c>
      <c r="J48" s="18" t="s">
        <v>44</v>
      </c>
      <c r="K48" s="18">
        <v>2017</v>
      </c>
      <c r="L48" s="18" t="s">
        <v>61</v>
      </c>
      <c r="M48" s="18" t="s">
        <v>61</v>
      </c>
      <c r="N48" s="18" t="s">
        <v>61</v>
      </c>
      <c r="O48" s="18" t="s">
        <v>61</v>
      </c>
      <c r="P48" s="12">
        <v>1</v>
      </c>
      <c r="Q48" s="12"/>
      <c r="R48" s="12"/>
      <c r="S48" s="12"/>
      <c r="T48" s="12">
        <f t="shared" ref="T48:T54" si="2">SUM(P48:S48)</f>
        <v>1</v>
      </c>
      <c r="U48" s="12"/>
      <c r="V48" s="12"/>
      <c r="W48" s="11">
        <v>274756.2</v>
      </c>
      <c r="X48" s="28">
        <v>9.6100000000000005E-3</v>
      </c>
      <c r="Y48" s="12"/>
      <c r="Z48" s="12"/>
      <c r="AA48" s="12"/>
      <c r="AB48" s="12"/>
      <c r="AC48" s="12" t="s">
        <v>114</v>
      </c>
      <c r="AD48" s="12" t="s">
        <v>137</v>
      </c>
      <c r="AE48" s="17" t="s">
        <v>302</v>
      </c>
      <c r="AF48" s="12"/>
      <c r="AG48" s="12"/>
      <c r="AH48" s="12"/>
      <c r="AI48" s="12"/>
      <c r="AJ48" s="12"/>
      <c r="AK48" s="11">
        <v>274756.2</v>
      </c>
    </row>
    <row r="49" spans="1:37" ht="127.5" x14ac:dyDescent="0.25">
      <c r="A49" s="12">
        <v>2310541</v>
      </c>
      <c r="B49" s="14" t="s">
        <v>138</v>
      </c>
      <c r="C49" s="12" t="s">
        <v>139</v>
      </c>
      <c r="D49" s="12" t="s">
        <v>140</v>
      </c>
      <c r="E49" s="14" t="s">
        <v>141</v>
      </c>
      <c r="F49" s="12" t="s">
        <v>78</v>
      </c>
      <c r="G49" s="12">
        <v>3</v>
      </c>
      <c r="H49" s="12">
        <v>3</v>
      </c>
      <c r="I49" s="12" t="s">
        <v>142</v>
      </c>
      <c r="J49" s="18">
        <v>3591</v>
      </c>
      <c r="K49" s="18">
        <v>2017</v>
      </c>
      <c r="L49" s="18" t="s">
        <v>61</v>
      </c>
      <c r="M49" s="18" t="s">
        <v>61</v>
      </c>
      <c r="N49" s="18" t="s">
        <v>61</v>
      </c>
      <c r="O49" s="18" t="s">
        <v>61</v>
      </c>
      <c r="P49" s="12"/>
      <c r="Q49" s="12"/>
      <c r="R49" s="12"/>
      <c r="S49" s="12">
        <v>3</v>
      </c>
      <c r="T49" s="12">
        <f t="shared" si="2"/>
        <v>3</v>
      </c>
      <c r="U49" s="12"/>
      <c r="V49" s="12"/>
      <c r="W49" s="11">
        <v>274756.2</v>
      </c>
      <c r="X49" s="28">
        <v>9.6100000000000005E-3</v>
      </c>
      <c r="Y49" s="12"/>
      <c r="Z49" s="12"/>
      <c r="AA49" s="12"/>
      <c r="AB49" s="12"/>
      <c r="AC49" s="12" t="s">
        <v>141</v>
      </c>
      <c r="AD49" s="12" t="s">
        <v>143</v>
      </c>
      <c r="AE49" s="17" t="s">
        <v>304</v>
      </c>
      <c r="AF49" s="12"/>
      <c r="AG49" s="12"/>
      <c r="AH49" s="12"/>
      <c r="AI49" s="12"/>
      <c r="AJ49" s="12"/>
      <c r="AK49" s="11">
        <v>274756.2</v>
      </c>
    </row>
    <row r="50" spans="1:37" ht="127.5" x14ac:dyDescent="0.25">
      <c r="A50" s="12">
        <v>2310542</v>
      </c>
      <c r="B50" s="12" t="s">
        <v>138</v>
      </c>
      <c r="C50" s="12" t="s">
        <v>139</v>
      </c>
      <c r="D50" s="12" t="s">
        <v>140</v>
      </c>
      <c r="E50" s="14" t="s">
        <v>144</v>
      </c>
      <c r="F50" s="12" t="s">
        <v>145</v>
      </c>
      <c r="G50" s="12">
        <v>118</v>
      </c>
      <c r="H50" s="12">
        <v>163</v>
      </c>
      <c r="I50" s="12" t="s">
        <v>142</v>
      </c>
      <c r="J50" s="18">
        <v>3555</v>
      </c>
      <c r="K50" s="18">
        <v>2017</v>
      </c>
      <c r="L50" s="18">
        <v>1778</v>
      </c>
      <c r="M50" s="18">
        <v>1777</v>
      </c>
      <c r="N50" s="18">
        <v>3555</v>
      </c>
      <c r="O50" s="18">
        <v>0</v>
      </c>
      <c r="P50" s="12">
        <v>39</v>
      </c>
      <c r="Q50" s="12">
        <v>30</v>
      </c>
      <c r="R50" s="12">
        <v>0</v>
      </c>
      <c r="S50" s="12">
        <v>0</v>
      </c>
      <c r="T50" s="12">
        <f t="shared" si="2"/>
        <v>69</v>
      </c>
      <c r="U50" s="12"/>
      <c r="V50" s="12"/>
      <c r="W50" s="11">
        <v>274756.2</v>
      </c>
      <c r="X50" s="28">
        <v>9.6100000000000005E-3</v>
      </c>
      <c r="Y50" s="12"/>
      <c r="Z50" s="12"/>
      <c r="AA50" s="12"/>
      <c r="AB50" s="12"/>
      <c r="AC50" s="12" t="s">
        <v>144</v>
      </c>
      <c r="AD50" s="12" t="s">
        <v>146</v>
      </c>
      <c r="AE50" s="17" t="s">
        <v>305</v>
      </c>
      <c r="AF50" s="12"/>
      <c r="AG50" s="12"/>
      <c r="AH50" s="12"/>
      <c r="AI50" s="12"/>
      <c r="AJ50" s="12"/>
      <c r="AK50" s="11">
        <v>274756.2</v>
      </c>
    </row>
    <row r="51" spans="1:37" ht="127.5" x14ac:dyDescent="0.25">
      <c r="A51" s="12">
        <v>2310543</v>
      </c>
      <c r="B51" s="12" t="s">
        <v>138</v>
      </c>
      <c r="C51" s="12" t="s">
        <v>139</v>
      </c>
      <c r="D51" s="12" t="s">
        <v>140</v>
      </c>
      <c r="E51" s="14" t="s">
        <v>147</v>
      </c>
      <c r="F51" s="12" t="s">
        <v>148</v>
      </c>
      <c r="G51" s="12">
        <v>1</v>
      </c>
      <c r="H51" s="12">
        <v>1</v>
      </c>
      <c r="I51" s="12" t="s">
        <v>142</v>
      </c>
      <c r="J51" s="18">
        <v>6</v>
      </c>
      <c r="K51" s="18">
        <v>2017</v>
      </c>
      <c r="L51" s="18">
        <v>3</v>
      </c>
      <c r="M51" s="18">
        <v>3</v>
      </c>
      <c r="N51" s="18">
        <v>6</v>
      </c>
      <c r="O51" s="18">
        <v>0</v>
      </c>
      <c r="P51" s="12">
        <v>1</v>
      </c>
      <c r="Q51" s="12">
        <v>0</v>
      </c>
      <c r="R51" s="12">
        <v>0</v>
      </c>
      <c r="S51" s="12">
        <v>0</v>
      </c>
      <c r="T51" s="12">
        <f t="shared" si="2"/>
        <v>1</v>
      </c>
      <c r="U51" s="12"/>
      <c r="V51" s="12"/>
      <c r="W51" s="11">
        <v>274756.2</v>
      </c>
      <c r="X51" s="28">
        <v>9.6100000000000005E-3</v>
      </c>
      <c r="Y51" s="12"/>
      <c r="Z51" s="12"/>
      <c r="AA51" s="12"/>
      <c r="AB51" s="12"/>
      <c r="AC51" s="12" t="s">
        <v>147</v>
      </c>
      <c r="AD51" s="12" t="s">
        <v>149</v>
      </c>
      <c r="AE51" s="17" t="s">
        <v>300</v>
      </c>
      <c r="AF51" s="12"/>
      <c r="AG51" s="12"/>
      <c r="AH51" s="12"/>
      <c r="AI51" s="12"/>
      <c r="AJ51" s="12"/>
      <c r="AK51" s="11">
        <v>274756.2</v>
      </c>
    </row>
    <row r="52" spans="1:37" ht="127.5" x14ac:dyDescent="0.25">
      <c r="A52" s="12">
        <v>2310544</v>
      </c>
      <c r="B52" s="12" t="s">
        <v>138</v>
      </c>
      <c r="C52" s="12" t="s">
        <v>139</v>
      </c>
      <c r="D52" s="12" t="s">
        <v>140</v>
      </c>
      <c r="E52" s="14" t="s">
        <v>150</v>
      </c>
      <c r="F52" s="12" t="s">
        <v>151</v>
      </c>
      <c r="G52" s="12">
        <v>2</v>
      </c>
      <c r="H52" s="12">
        <v>2</v>
      </c>
      <c r="I52" s="12" t="s">
        <v>142</v>
      </c>
      <c r="J52" s="18">
        <v>30</v>
      </c>
      <c r="K52" s="18">
        <v>2017</v>
      </c>
      <c r="L52" s="18">
        <v>15</v>
      </c>
      <c r="M52" s="18">
        <v>15</v>
      </c>
      <c r="N52" s="18">
        <v>30</v>
      </c>
      <c r="O52" s="18">
        <v>0</v>
      </c>
      <c r="P52" s="12">
        <v>12</v>
      </c>
      <c r="Q52" s="12">
        <v>0</v>
      </c>
      <c r="R52" s="12">
        <v>0</v>
      </c>
      <c r="S52" s="12">
        <v>0</v>
      </c>
      <c r="T52" s="12">
        <f t="shared" si="2"/>
        <v>12</v>
      </c>
      <c r="U52" s="12"/>
      <c r="V52" s="12"/>
      <c r="W52" s="11">
        <v>274756.2</v>
      </c>
      <c r="X52" s="28">
        <v>9.6100000000000005E-3</v>
      </c>
      <c r="Y52" s="12"/>
      <c r="Z52" s="12"/>
      <c r="AA52" s="12"/>
      <c r="AB52" s="12"/>
      <c r="AC52" s="12" t="s">
        <v>150</v>
      </c>
      <c r="AD52" s="12" t="s">
        <v>152</v>
      </c>
      <c r="AE52" s="17" t="s">
        <v>306</v>
      </c>
      <c r="AF52" s="12"/>
      <c r="AG52" s="12"/>
      <c r="AH52" s="12"/>
      <c r="AI52" s="12"/>
      <c r="AJ52" s="12"/>
      <c r="AK52" s="11">
        <v>274756.2</v>
      </c>
    </row>
    <row r="53" spans="1:37" ht="127.5" x14ac:dyDescent="0.25">
      <c r="A53" s="12">
        <v>2310145</v>
      </c>
      <c r="B53" s="12" t="s">
        <v>138</v>
      </c>
      <c r="C53" s="12" t="s">
        <v>139</v>
      </c>
      <c r="D53" s="12" t="s">
        <v>153</v>
      </c>
      <c r="E53" s="14" t="s">
        <v>154</v>
      </c>
      <c r="F53" s="12" t="s">
        <v>78</v>
      </c>
      <c r="G53" s="12">
        <v>4</v>
      </c>
      <c r="H53" s="12">
        <v>5</v>
      </c>
      <c r="I53" s="12" t="s">
        <v>155</v>
      </c>
      <c r="J53" s="18">
        <v>193</v>
      </c>
      <c r="K53" s="18">
        <v>2017</v>
      </c>
      <c r="L53" s="18" t="s">
        <v>61</v>
      </c>
      <c r="M53" s="18" t="s">
        <v>61</v>
      </c>
      <c r="N53" s="18" t="s">
        <v>61</v>
      </c>
      <c r="O53" s="18" t="s">
        <v>61</v>
      </c>
      <c r="P53" s="12"/>
      <c r="Q53" s="12"/>
      <c r="R53" s="12"/>
      <c r="S53" s="12">
        <v>4</v>
      </c>
      <c r="T53" s="12">
        <f t="shared" si="2"/>
        <v>4</v>
      </c>
      <c r="U53" s="12"/>
      <c r="V53" s="12"/>
      <c r="W53" s="11">
        <v>274756.2</v>
      </c>
      <c r="X53" s="28">
        <v>9.6100000000000005E-3</v>
      </c>
      <c r="Y53" s="12"/>
      <c r="Z53" s="12"/>
      <c r="AA53" s="12"/>
      <c r="AB53" s="12"/>
      <c r="AC53" s="12" t="s">
        <v>154</v>
      </c>
      <c r="AD53" s="12" t="s">
        <v>143</v>
      </c>
      <c r="AE53" s="17" t="s">
        <v>305</v>
      </c>
      <c r="AF53" s="12"/>
      <c r="AG53" s="12"/>
      <c r="AH53" s="12"/>
      <c r="AI53" s="12"/>
      <c r="AJ53" s="12"/>
      <c r="AK53" s="11">
        <v>274756.2</v>
      </c>
    </row>
    <row r="54" spans="1:37" ht="127.5" x14ac:dyDescent="0.25">
      <c r="A54" s="12">
        <v>2310146</v>
      </c>
      <c r="B54" s="12" t="s">
        <v>138</v>
      </c>
      <c r="C54" s="12" t="s">
        <v>139</v>
      </c>
      <c r="D54" s="12" t="s">
        <v>153</v>
      </c>
      <c r="E54" s="14" t="s">
        <v>156</v>
      </c>
      <c r="F54" s="12" t="s">
        <v>157</v>
      </c>
      <c r="G54" s="12">
        <v>66</v>
      </c>
      <c r="H54" s="12">
        <v>27</v>
      </c>
      <c r="I54" s="12" t="s">
        <v>155</v>
      </c>
      <c r="J54" s="18">
        <v>66</v>
      </c>
      <c r="K54" s="18">
        <v>2017</v>
      </c>
      <c r="L54" s="18" t="s">
        <v>61</v>
      </c>
      <c r="M54" s="18" t="s">
        <v>61</v>
      </c>
      <c r="N54" s="18" t="s">
        <v>61</v>
      </c>
      <c r="O54" s="18" t="s">
        <v>61</v>
      </c>
      <c r="P54" s="12">
        <v>0</v>
      </c>
      <c r="Q54" s="12">
        <v>0</v>
      </c>
      <c r="R54" s="12">
        <v>0</v>
      </c>
      <c r="S54" s="12">
        <v>0</v>
      </c>
      <c r="T54" s="12">
        <f t="shared" si="2"/>
        <v>0</v>
      </c>
      <c r="U54" s="12"/>
      <c r="V54" s="12"/>
      <c r="W54" s="11">
        <v>274756.2</v>
      </c>
      <c r="X54" s="28">
        <v>9.6100000000000005E-3</v>
      </c>
      <c r="Y54" s="12"/>
      <c r="Z54" s="12"/>
      <c r="AA54" s="12"/>
      <c r="AB54" s="12"/>
      <c r="AC54" s="12" t="s">
        <v>156</v>
      </c>
      <c r="AD54" s="12" t="s">
        <v>158</v>
      </c>
      <c r="AE54" s="17" t="s">
        <v>302</v>
      </c>
      <c r="AF54" s="12"/>
      <c r="AG54" s="12"/>
      <c r="AH54" s="12"/>
      <c r="AI54" s="12"/>
      <c r="AJ54" s="12"/>
      <c r="AK54" s="11">
        <v>274756.2</v>
      </c>
    </row>
    <row r="55" spans="1:37" ht="127.5" x14ac:dyDescent="0.25">
      <c r="A55" s="12">
        <v>2310147</v>
      </c>
      <c r="B55" s="12" t="s">
        <v>138</v>
      </c>
      <c r="C55" s="12" t="s">
        <v>139</v>
      </c>
      <c r="D55" s="12" t="s">
        <v>153</v>
      </c>
      <c r="E55" s="14" t="s">
        <v>159</v>
      </c>
      <c r="F55" s="12" t="s">
        <v>157</v>
      </c>
      <c r="G55" s="12">
        <v>127</v>
      </c>
      <c r="H55" s="12">
        <v>127</v>
      </c>
      <c r="I55" s="12" t="s">
        <v>155</v>
      </c>
      <c r="J55" s="18">
        <v>127</v>
      </c>
      <c r="K55" s="18">
        <v>2017</v>
      </c>
      <c r="L55" s="18" t="s">
        <v>61</v>
      </c>
      <c r="M55" s="18" t="s">
        <v>61</v>
      </c>
      <c r="N55" s="18" t="s">
        <v>61</v>
      </c>
      <c r="O55" s="18" t="s">
        <v>61</v>
      </c>
      <c r="P55" s="12">
        <v>0</v>
      </c>
      <c r="Q55" s="12">
        <v>0</v>
      </c>
      <c r="R55" s="12">
        <v>0</v>
      </c>
      <c r="S55" s="12">
        <v>0</v>
      </c>
      <c r="T55" s="12">
        <f t="shared" ref="T55:T63" si="3">SUM(Q55:S55)</f>
        <v>0</v>
      </c>
      <c r="U55" s="12"/>
      <c r="V55" s="12"/>
      <c r="W55" s="11">
        <v>274756.2</v>
      </c>
      <c r="X55" s="28">
        <v>9.6100000000000005E-3</v>
      </c>
      <c r="Y55" s="12"/>
      <c r="Z55" s="12"/>
      <c r="AA55" s="12"/>
      <c r="AB55" s="12"/>
      <c r="AC55" s="12" t="s">
        <v>159</v>
      </c>
      <c r="AD55" s="12" t="s">
        <v>158</v>
      </c>
      <c r="AE55" s="17" t="s">
        <v>302</v>
      </c>
      <c r="AF55" s="12"/>
      <c r="AG55" s="12"/>
      <c r="AH55" s="12"/>
      <c r="AI55" s="12"/>
      <c r="AJ55" s="12"/>
      <c r="AK55" s="11">
        <v>274756.2</v>
      </c>
    </row>
    <row r="56" spans="1:37" ht="127.5" x14ac:dyDescent="0.25">
      <c r="A56" s="12">
        <v>2310148</v>
      </c>
      <c r="B56" s="12" t="s">
        <v>138</v>
      </c>
      <c r="C56" s="12" t="s">
        <v>139</v>
      </c>
      <c r="D56" s="12" t="s">
        <v>153</v>
      </c>
      <c r="E56" s="14" t="s">
        <v>160</v>
      </c>
      <c r="F56" s="12" t="s">
        <v>161</v>
      </c>
      <c r="G56" s="12">
        <v>37</v>
      </c>
      <c r="H56" s="12">
        <v>42</v>
      </c>
      <c r="I56" s="12" t="s">
        <v>155</v>
      </c>
      <c r="J56" s="18">
        <v>37</v>
      </c>
      <c r="K56" s="18">
        <v>2017</v>
      </c>
      <c r="L56" s="18">
        <v>20</v>
      </c>
      <c r="M56" s="18">
        <v>17</v>
      </c>
      <c r="N56" s="18">
        <v>37</v>
      </c>
      <c r="O56" s="18">
        <v>0</v>
      </c>
      <c r="P56" s="12">
        <v>0</v>
      </c>
      <c r="Q56" s="12">
        <v>0</v>
      </c>
      <c r="R56" s="12">
        <v>0</v>
      </c>
      <c r="S56" s="12">
        <v>0</v>
      </c>
      <c r="T56" s="12">
        <f t="shared" si="3"/>
        <v>0</v>
      </c>
      <c r="U56" s="12"/>
      <c r="V56" s="12"/>
      <c r="W56" s="11">
        <v>274756.2</v>
      </c>
      <c r="X56" s="28">
        <v>9.6100000000000005E-3</v>
      </c>
      <c r="Y56" s="12"/>
      <c r="Z56" s="12"/>
      <c r="AA56" s="12"/>
      <c r="AB56" s="12"/>
      <c r="AC56" s="12" t="s">
        <v>160</v>
      </c>
      <c r="AD56" s="12" t="s">
        <v>162</v>
      </c>
      <c r="AE56" s="17" t="s">
        <v>300</v>
      </c>
      <c r="AF56" s="12"/>
      <c r="AG56" s="12"/>
      <c r="AH56" s="12"/>
      <c r="AI56" s="12"/>
      <c r="AJ56" s="12"/>
      <c r="AK56" s="11">
        <v>274756.2</v>
      </c>
    </row>
    <row r="57" spans="1:37" ht="127.5" x14ac:dyDescent="0.25">
      <c r="A57" s="12">
        <v>2310149</v>
      </c>
      <c r="B57" s="12" t="s">
        <v>138</v>
      </c>
      <c r="C57" s="12" t="s">
        <v>139</v>
      </c>
      <c r="D57" s="12" t="s">
        <v>153</v>
      </c>
      <c r="E57" s="14" t="s">
        <v>163</v>
      </c>
      <c r="F57" s="12" t="s">
        <v>161</v>
      </c>
      <c r="G57" s="12">
        <v>80</v>
      </c>
      <c r="H57" s="12">
        <v>56</v>
      </c>
      <c r="I57" s="12" t="s">
        <v>155</v>
      </c>
      <c r="J57" s="18">
        <v>80</v>
      </c>
      <c r="K57" s="18">
        <v>2017</v>
      </c>
      <c r="L57" s="18">
        <v>40</v>
      </c>
      <c r="M57" s="18">
        <v>40</v>
      </c>
      <c r="N57" s="18">
        <v>80</v>
      </c>
      <c r="O57" s="18">
        <v>0</v>
      </c>
      <c r="P57" s="12">
        <v>0</v>
      </c>
      <c r="Q57" s="12">
        <v>0</v>
      </c>
      <c r="R57" s="12">
        <v>0</v>
      </c>
      <c r="S57" s="12">
        <v>0</v>
      </c>
      <c r="T57" s="12">
        <f t="shared" si="3"/>
        <v>0</v>
      </c>
      <c r="U57" s="12"/>
      <c r="V57" s="12"/>
      <c r="W57" s="11">
        <v>274756.2</v>
      </c>
      <c r="X57" s="28">
        <v>9.6100000000000005E-3</v>
      </c>
      <c r="Y57" s="12"/>
      <c r="Z57" s="12"/>
      <c r="AA57" s="12"/>
      <c r="AB57" s="12"/>
      <c r="AC57" s="12" t="s">
        <v>163</v>
      </c>
      <c r="AD57" s="12" t="s">
        <v>164</v>
      </c>
      <c r="AE57" s="17" t="s">
        <v>300</v>
      </c>
      <c r="AF57" s="12"/>
      <c r="AG57" s="12"/>
      <c r="AH57" s="12"/>
      <c r="AI57" s="12"/>
      <c r="AJ57" s="12"/>
      <c r="AK57" s="11">
        <v>274756.2</v>
      </c>
    </row>
    <row r="58" spans="1:37" ht="140.25" x14ac:dyDescent="0.25">
      <c r="A58" s="12">
        <v>2710350</v>
      </c>
      <c r="B58" s="12" t="s">
        <v>138</v>
      </c>
      <c r="C58" s="12" t="s">
        <v>139</v>
      </c>
      <c r="D58" s="32" t="s">
        <v>329</v>
      </c>
      <c r="E58" s="14" t="s">
        <v>165</v>
      </c>
      <c r="F58" s="12" t="s">
        <v>78</v>
      </c>
      <c r="G58" s="12">
        <v>3</v>
      </c>
      <c r="H58" s="12">
        <v>4</v>
      </c>
      <c r="I58" s="12" t="s">
        <v>166</v>
      </c>
      <c r="J58" s="18">
        <v>1031</v>
      </c>
      <c r="K58" s="18">
        <v>2017</v>
      </c>
      <c r="L58" s="18" t="s">
        <v>61</v>
      </c>
      <c r="M58" s="18" t="s">
        <v>61</v>
      </c>
      <c r="N58" s="18" t="s">
        <v>61</v>
      </c>
      <c r="O58" s="18" t="s">
        <v>61</v>
      </c>
      <c r="P58" s="12"/>
      <c r="Q58" s="12"/>
      <c r="R58" s="12"/>
      <c r="S58" s="12">
        <v>3</v>
      </c>
      <c r="T58" s="12">
        <f t="shared" si="3"/>
        <v>3</v>
      </c>
      <c r="U58" s="12"/>
      <c r="V58" s="12"/>
      <c r="W58" s="11">
        <v>274756.2</v>
      </c>
      <c r="X58" s="28">
        <v>9.6100000000000005E-3</v>
      </c>
      <c r="Y58" s="12"/>
      <c r="Z58" s="12"/>
      <c r="AA58" s="12"/>
      <c r="AB58" s="12"/>
      <c r="AC58" s="12" t="s">
        <v>165</v>
      </c>
      <c r="AD58" s="12" t="s">
        <v>143</v>
      </c>
      <c r="AE58" s="17" t="s">
        <v>302</v>
      </c>
      <c r="AF58" s="12"/>
      <c r="AG58" s="12"/>
      <c r="AH58" s="12"/>
      <c r="AI58" s="12"/>
      <c r="AJ58" s="12"/>
      <c r="AK58" s="11">
        <v>274756.2</v>
      </c>
    </row>
    <row r="59" spans="1:37" ht="127.5" x14ac:dyDescent="0.25">
      <c r="A59" s="12">
        <v>2710351</v>
      </c>
      <c r="B59" s="12" t="s">
        <v>138</v>
      </c>
      <c r="C59" s="12" t="s">
        <v>139</v>
      </c>
      <c r="D59" s="12" t="s">
        <v>140</v>
      </c>
      <c r="E59" s="14" t="s">
        <v>167</v>
      </c>
      <c r="F59" s="12" t="s">
        <v>8</v>
      </c>
      <c r="G59" s="12">
        <v>960</v>
      </c>
      <c r="H59" s="12">
        <v>2259</v>
      </c>
      <c r="I59" s="12" t="s">
        <v>168</v>
      </c>
      <c r="J59" s="18">
        <v>960</v>
      </c>
      <c r="K59" s="18">
        <v>2017</v>
      </c>
      <c r="L59" s="18">
        <v>480</v>
      </c>
      <c r="M59" s="18">
        <v>480</v>
      </c>
      <c r="N59" s="18">
        <v>960</v>
      </c>
      <c r="O59" s="18">
        <v>0</v>
      </c>
      <c r="P59" s="12">
        <v>240</v>
      </c>
      <c r="Q59" s="12">
        <v>240</v>
      </c>
      <c r="R59" s="12">
        <v>0</v>
      </c>
      <c r="S59" s="12">
        <v>0</v>
      </c>
      <c r="T59" s="12">
        <f t="shared" si="3"/>
        <v>240</v>
      </c>
      <c r="U59" s="12"/>
      <c r="V59" s="12"/>
      <c r="W59" s="11">
        <v>274756.2</v>
      </c>
      <c r="X59" s="28">
        <v>9.6100000000000005E-3</v>
      </c>
      <c r="Y59" s="12"/>
      <c r="Z59" s="12"/>
      <c r="AA59" s="12"/>
      <c r="AB59" s="12"/>
      <c r="AC59" s="12" t="s">
        <v>167</v>
      </c>
      <c r="AD59" s="12" t="s">
        <v>65</v>
      </c>
      <c r="AE59" s="17" t="s">
        <v>302</v>
      </c>
      <c r="AF59" s="12"/>
      <c r="AG59" s="12"/>
      <c r="AH59" s="12"/>
      <c r="AI59" s="12"/>
      <c r="AJ59" s="12"/>
      <c r="AK59" s="11">
        <v>274756.2</v>
      </c>
    </row>
    <row r="60" spans="1:37" ht="127.5" x14ac:dyDescent="0.25">
      <c r="A60" s="12">
        <v>2710352</v>
      </c>
      <c r="B60" s="12" t="s">
        <v>138</v>
      </c>
      <c r="C60" s="12" t="s">
        <v>139</v>
      </c>
      <c r="D60" s="33" t="s">
        <v>329</v>
      </c>
      <c r="E60" s="14" t="s">
        <v>169</v>
      </c>
      <c r="F60" s="12" t="s">
        <v>8</v>
      </c>
      <c r="G60" s="12">
        <v>72</v>
      </c>
      <c r="H60" s="12">
        <v>67</v>
      </c>
      <c r="I60" s="12" t="s">
        <v>170</v>
      </c>
      <c r="J60" s="18">
        <v>72</v>
      </c>
      <c r="K60" s="18">
        <v>2017</v>
      </c>
      <c r="L60" s="18">
        <v>0</v>
      </c>
      <c r="M60" s="18">
        <v>72</v>
      </c>
      <c r="N60" s="18">
        <v>72</v>
      </c>
      <c r="O60" s="18">
        <v>0</v>
      </c>
      <c r="P60" s="12">
        <v>36</v>
      </c>
      <c r="Q60" s="12">
        <v>0</v>
      </c>
      <c r="R60" s="12">
        <v>0</v>
      </c>
      <c r="S60" s="12">
        <v>0</v>
      </c>
      <c r="T60" s="12">
        <f t="shared" si="3"/>
        <v>0</v>
      </c>
      <c r="U60" s="12"/>
      <c r="V60" s="12"/>
      <c r="W60" s="11">
        <v>274756.2</v>
      </c>
      <c r="X60" s="28">
        <v>9.6100000000000005E-3</v>
      </c>
      <c r="Y60" s="12"/>
      <c r="Z60" s="12"/>
      <c r="AA60" s="12"/>
      <c r="AB60" s="12"/>
      <c r="AC60" s="12" t="s">
        <v>169</v>
      </c>
      <c r="AD60" s="12" t="s">
        <v>65</v>
      </c>
      <c r="AE60" s="17" t="s">
        <v>304</v>
      </c>
      <c r="AF60" s="12"/>
      <c r="AG60" s="12"/>
      <c r="AH60" s="12"/>
      <c r="AI60" s="12"/>
      <c r="AJ60" s="12"/>
      <c r="AK60" s="11">
        <v>274756.2</v>
      </c>
    </row>
    <row r="61" spans="1:37" ht="127.5" x14ac:dyDescent="0.25">
      <c r="A61" s="12">
        <v>2710353</v>
      </c>
      <c r="B61" s="12" t="s">
        <v>138</v>
      </c>
      <c r="C61" s="12" t="s">
        <v>139</v>
      </c>
      <c r="D61" s="32" t="s">
        <v>329</v>
      </c>
      <c r="E61" s="14" t="s">
        <v>171</v>
      </c>
      <c r="F61" s="12" t="s">
        <v>8</v>
      </c>
      <c r="G61" s="12">
        <v>35</v>
      </c>
      <c r="H61" s="12">
        <v>40</v>
      </c>
      <c r="I61" s="12" t="s">
        <v>170</v>
      </c>
      <c r="J61" s="18">
        <v>35</v>
      </c>
      <c r="K61" s="18">
        <v>2017</v>
      </c>
      <c r="L61" s="18">
        <v>0</v>
      </c>
      <c r="M61" s="18">
        <v>35</v>
      </c>
      <c r="N61" s="18">
        <v>35</v>
      </c>
      <c r="O61" s="18">
        <v>0</v>
      </c>
      <c r="P61" s="12">
        <v>0</v>
      </c>
      <c r="Q61" s="12">
        <v>35</v>
      </c>
      <c r="R61" s="12">
        <v>0</v>
      </c>
      <c r="S61" s="12">
        <v>0</v>
      </c>
      <c r="T61" s="12">
        <f t="shared" si="3"/>
        <v>35</v>
      </c>
      <c r="U61" s="12"/>
      <c r="V61" s="12"/>
      <c r="W61" s="11">
        <v>274756.2</v>
      </c>
      <c r="X61" s="28">
        <v>9.6100000000000005E-3</v>
      </c>
      <c r="Y61" s="12"/>
      <c r="Z61" s="12"/>
      <c r="AA61" s="12"/>
      <c r="AB61" s="12"/>
      <c r="AC61" s="12" t="s">
        <v>171</v>
      </c>
      <c r="AD61" s="12" t="s">
        <v>65</v>
      </c>
      <c r="AE61" s="17" t="s">
        <v>300</v>
      </c>
      <c r="AF61" s="12"/>
      <c r="AG61" s="12"/>
      <c r="AH61" s="12"/>
      <c r="AI61" s="12"/>
      <c r="AJ61" s="12"/>
      <c r="AK61" s="11">
        <v>274756.2</v>
      </c>
    </row>
    <row r="62" spans="1:37" ht="127.5" x14ac:dyDescent="0.25">
      <c r="A62" s="12">
        <v>2310254</v>
      </c>
      <c r="B62" s="12" t="s">
        <v>138</v>
      </c>
      <c r="C62" s="12" t="s">
        <v>139</v>
      </c>
      <c r="D62" s="12" t="s">
        <v>140</v>
      </c>
      <c r="E62" s="14" t="s">
        <v>172</v>
      </c>
      <c r="F62" s="12" t="s">
        <v>8</v>
      </c>
      <c r="G62" s="12">
        <v>1090</v>
      </c>
      <c r="H62" s="12">
        <v>2545</v>
      </c>
      <c r="I62" s="12" t="s">
        <v>173</v>
      </c>
      <c r="J62" s="18">
        <v>1090</v>
      </c>
      <c r="K62" s="18">
        <v>2017</v>
      </c>
      <c r="L62" s="18">
        <v>550</v>
      </c>
      <c r="M62" s="18">
        <v>540</v>
      </c>
      <c r="N62" s="18">
        <v>1090</v>
      </c>
      <c r="O62" s="18">
        <v>0</v>
      </c>
      <c r="P62" s="12">
        <v>240</v>
      </c>
      <c r="Q62" s="12">
        <v>300</v>
      </c>
      <c r="R62" s="12">
        <v>0</v>
      </c>
      <c r="S62" s="12">
        <v>0</v>
      </c>
      <c r="T62" s="12">
        <f t="shared" si="3"/>
        <v>300</v>
      </c>
      <c r="U62" s="12"/>
      <c r="V62" s="12"/>
      <c r="W62" s="11">
        <v>274756.2</v>
      </c>
      <c r="X62" s="28">
        <v>9.6100000000000005E-3</v>
      </c>
      <c r="Y62" s="12"/>
      <c r="Z62" s="12"/>
      <c r="AA62" s="12"/>
      <c r="AB62" s="12"/>
      <c r="AC62" s="12" t="s">
        <v>172</v>
      </c>
      <c r="AD62" s="12" t="s">
        <v>65</v>
      </c>
      <c r="AE62" s="17" t="s">
        <v>304</v>
      </c>
      <c r="AF62" s="12"/>
      <c r="AG62" s="12"/>
      <c r="AH62" s="12"/>
      <c r="AI62" s="12"/>
      <c r="AJ62" s="12"/>
      <c r="AK62" s="11">
        <v>274756.2</v>
      </c>
    </row>
    <row r="63" spans="1:37" ht="127.5" x14ac:dyDescent="0.25">
      <c r="A63" s="12">
        <v>2310355</v>
      </c>
      <c r="B63" s="12" t="s">
        <v>138</v>
      </c>
      <c r="C63" s="12" t="s">
        <v>139</v>
      </c>
      <c r="D63" s="33" t="s">
        <v>330</v>
      </c>
      <c r="E63" s="14" t="s">
        <v>174</v>
      </c>
      <c r="F63" s="12" t="s">
        <v>8</v>
      </c>
      <c r="G63" s="12">
        <v>1380</v>
      </c>
      <c r="H63" s="12">
        <v>0</v>
      </c>
      <c r="I63" s="12" t="s">
        <v>175</v>
      </c>
      <c r="J63" s="18">
        <v>1380</v>
      </c>
      <c r="K63" s="18">
        <v>2017</v>
      </c>
      <c r="L63" s="18">
        <v>650</v>
      </c>
      <c r="M63" s="18">
        <v>730</v>
      </c>
      <c r="N63" s="18">
        <v>1380</v>
      </c>
      <c r="O63" s="18">
        <v>0</v>
      </c>
      <c r="P63" s="12">
        <v>330</v>
      </c>
      <c r="Q63" s="12">
        <v>375</v>
      </c>
      <c r="R63" s="12">
        <v>0</v>
      </c>
      <c r="S63" s="12">
        <v>0</v>
      </c>
      <c r="T63" s="12">
        <f t="shared" si="3"/>
        <v>375</v>
      </c>
      <c r="U63" s="12"/>
      <c r="V63" s="12"/>
      <c r="W63" s="11">
        <v>274756.2</v>
      </c>
      <c r="X63" s="28">
        <v>9.6100000000000005E-3</v>
      </c>
      <c r="Y63" s="12"/>
      <c r="Z63" s="12"/>
      <c r="AA63" s="12"/>
      <c r="AB63" s="12"/>
      <c r="AC63" s="12" t="s">
        <v>174</v>
      </c>
      <c r="AD63" s="12" t="s">
        <v>65</v>
      </c>
      <c r="AE63" s="17" t="s">
        <v>304</v>
      </c>
      <c r="AF63" s="12"/>
      <c r="AG63" s="12"/>
      <c r="AH63" s="12"/>
      <c r="AI63" s="12"/>
      <c r="AJ63" s="12"/>
      <c r="AK63" s="11">
        <v>274756.2</v>
      </c>
    </row>
    <row r="64" spans="1:37" ht="127.5" x14ac:dyDescent="0.25">
      <c r="A64" s="12">
        <v>2310356</v>
      </c>
      <c r="B64" s="12" t="s">
        <v>138</v>
      </c>
      <c r="C64" s="12" t="s">
        <v>139</v>
      </c>
      <c r="D64" s="32" t="s">
        <v>330</v>
      </c>
      <c r="E64" s="14" t="s">
        <v>176</v>
      </c>
      <c r="F64" s="12" t="s">
        <v>78</v>
      </c>
      <c r="G64" s="12">
        <v>4</v>
      </c>
      <c r="H64" s="12">
        <v>4</v>
      </c>
      <c r="I64" s="12" t="s">
        <v>177</v>
      </c>
      <c r="J64" s="18">
        <v>300</v>
      </c>
      <c r="K64" s="18">
        <v>2017</v>
      </c>
      <c r="L64" s="18" t="s">
        <v>61</v>
      </c>
      <c r="M64" s="18" t="s">
        <v>61</v>
      </c>
      <c r="N64" s="18" t="s">
        <v>61</v>
      </c>
      <c r="O64" s="18" t="s">
        <v>61</v>
      </c>
      <c r="P64" s="12"/>
      <c r="Q64" s="12"/>
      <c r="R64" s="12"/>
      <c r="S64" s="12">
        <v>4</v>
      </c>
      <c r="T64" s="12">
        <f t="shared" ref="T64:T84" si="4">SUM(P64:S64)</f>
        <v>4</v>
      </c>
      <c r="U64" s="12"/>
      <c r="V64" s="12"/>
      <c r="W64" s="11">
        <v>274756.2</v>
      </c>
      <c r="X64" s="28">
        <v>9.6100000000000005E-3</v>
      </c>
      <c r="Y64" s="12"/>
      <c r="Z64" s="12"/>
      <c r="AA64" s="12"/>
      <c r="AB64" s="12"/>
      <c r="AC64" s="12" t="s">
        <v>176</v>
      </c>
      <c r="AD64" s="12" t="s">
        <v>143</v>
      </c>
      <c r="AE64" s="17" t="s">
        <v>305</v>
      </c>
      <c r="AF64" s="12"/>
      <c r="AG64" s="12"/>
      <c r="AH64" s="12"/>
      <c r="AI64" s="12"/>
      <c r="AJ64" s="12"/>
      <c r="AK64" s="11">
        <v>274756.2</v>
      </c>
    </row>
    <row r="65" spans="1:37" ht="127.5" x14ac:dyDescent="0.25">
      <c r="A65" s="12">
        <v>2310357</v>
      </c>
      <c r="B65" s="12" t="s">
        <v>138</v>
      </c>
      <c r="C65" s="12" t="s">
        <v>139</v>
      </c>
      <c r="D65" s="32" t="s">
        <v>330</v>
      </c>
      <c r="E65" s="14" t="s">
        <v>178</v>
      </c>
      <c r="F65" s="12" t="s">
        <v>8</v>
      </c>
      <c r="G65" s="12">
        <v>20</v>
      </c>
      <c r="H65" s="12">
        <v>104</v>
      </c>
      <c r="I65" s="12" t="s">
        <v>179</v>
      </c>
      <c r="J65" s="18">
        <v>20</v>
      </c>
      <c r="K65" s="18">
        <v>2017</v>
      </c>
      <c r="L65" s="18">
        <v>0</v>
      </c>
      <c r="M65" s="18">
        <v>40</v>
      </c>
      <c r="N65" s="18">
        <v>40</v>
      </c>
      <c r="O65" s="18">
        <v>0</v>
      </c>
      <c r="P65" s="12">
        <v>20</v>
      </c>
      <c r="Q65" s="12">
        <v>0</v>
      </c>
      <c r="R65" s="12">
        <v>0</v>
      </c>
      <c r="S65" s="12">
        <v>0</v>
      </c>
      <c r="T65" s="12">
        <f t="shared" si="4"/>
        <v>20</v>
      </c>
      <c r="U65" s="12"/>
      <c r="V65" s="12"/>
      <c r="W65" s="11">
        <v>274756.2</v>
      </c>
      <c r="X65" s="28">
        <v>9.6100000000000005E-3</v>
      </c>
      <c r="Y65" s="12"/>
      <c r="Z65" s="12"/>
      <c r="AA65" s="12"/>
      <c r="AB65" s="12"/>
      <c r="AC65" s="12" t="s">
        <v>178</v>
      </c>
      <c r="AD65" s="12" t="s">
        <v>65</v>
      </c>
      <c r="AE65" s="17" t="s">
        <v>305</v>
      </c>
      <c r="AF65" s="12"/>
      <c r="AG65" s="12"/>
      <c r="AH65" s="12"/>
      <c r="AI65" s="12"/>
      <c r="AJ65" s="12"/>
      <c r="AK65" s="11">
        <v>274756.2</v>
      </c>
    </row>
    <row r="66" spans="1:37" ht="127.5" x14ac:dyDescent="0.25">
      <c r="A66" s="12">
        <v>2310358</v>
      </c>
      <c r="B66" s="12" t="s">
        <v>138</v>
      </c>
      <c r="C66" s="12" t="s">
        <v>139</v>
      </c>
      <c r="D66" s="32" t="s">
        <v>330</v>
      </c>
      <c r="E66" s="14" t="s">
        <v>180</v>
      </c>
      <c r="F66" s="12" t="s">
        <v>8</v>
      </c>
      <c r="G66" s="12">
        <v>240</v>
      </c>
      <c r="H66" s="12">
        <v>259</v>
      </c>
      <c r="I66" s="12" t="s">
        <v>181</v>
      </c>
      <c r="J66" s="18">
        <v>240</v>
      </c>
      <c r="K66" s="18">
        <v>2017</v>
      </c>
      <c r="L66" s="18">
        <v>108</v>
      </c>
      <c r="M66" s="18">
        <v>132</v>
      </c>
      <c r="N66" s="18">
        <v>240</v>
      </c>
      <c r="O66" s="18">
        <v>0</v>
      </c>
      <c r="P66" s="12">
        <v>60</v>
      </c>
      <c r="Q66" s="12">
        <v>60</v>
      </c>
      <c r="R66" s="12">
        <v>0</v>
      </c>
      <c r="S66" s="12">
        <v>0</v>
      </c>
      <c r="T66" s="12">
        <f t="shared" si="4"/>
        <v>120</v>
      </c>
      <c r="U66" s="12"/>
      <c r="V66" s="12"/>
      <c r="W66" s="11">
        <v>274756.2</v>
      </c>
      <c r="X66" s="28">
        <v>9.6100000000000005E-3</v>
      </c>
      <c r="Y66" s="12"/>
      <c r="Z66" s="12"/>
      <c r="AA66" s="12"/>
      <c r="AB66" s="12"/>
      <c r="AC66" s="12" t="s">
        <v>180</v>
      </c>
      <c r="AD66" s="12" t="s">
        <v>65</v>
      </c>
      <c r="AE66" s="17" t="s">
        <v>305</v>
      </c>
      <c r="AF66" s="12"/>
      <c r="AG66" s="12"/>
      <c r="AH66" s="12"/>
      <c r="AI66" s="12"/>
      <c r="AJ66" s="12"/>
      <c r="AK66" s="11">
        <v>274756.2</v>
      </c>
    </row>
    <row r="67" spans="1:37" ht="165.75" x14ac:dyDescent="0.25">
      <c r="A67" s="12">
        <v>2310359</v>
      </c>
      <c r="B67" s="12" t="s">
        <v>138</v>
      </c>
      <c r="C67" s="12" t="s">
        <v>139</v>
      </c>
      <c r="D67" s="32" t="s">
        <v>330</v>
      </c>
      <c r="E67" s="14" t="s">
        <v>182</v>
      </c>
      <c r="F67" s="12" t="s">
        <v>8</v>
      </c>
      <c r="G67" s="12">
        <v>15</v>
      </c>
      <c r="H67" s="12">
        <v>19</v>
      </c>
      <c r="I67" s="12" t="s">
        <v>181</v>
      </c>
      <c r="J67" s="18">
        <v>15</v>
      </c>
      <c r="K67" s="18">
        <v>2017</v>
      </c>
      <c r="L67" s="18">
        <v>7</v>
      </c>
      <c r="M67" s="18">
        <v>8</v>
      </c>
      <c r="N67" s="18">
        <v>15</v>
      </c>
      <c r="O67" s="18">
        <v>0</v>
      </c>
      <c r="P67" s="12">
        <v>14</v>
      </c>
      <c r="Q67" s="12">
        <v>15</v>
      </c>
      <c r="R67" s="12">
        <v>0</v>
      </c>
      <c r="S67" s="12">
        <v>0</v>
      </c>
      <c r="T67" s="12">
        <f t="shared" si="4"/>
        <v>29</v>
      </c>
      <c r="U67" s="12"/>
      <c r="V67" s="12"/>
      <c r="W67" s="11">
        <v>274756.2</v>
      </c>
      <c r="X67" s="28">
        <v>9.6100000000000005E-3</v>
      </c>
      <c r="Y67" s="12"/>
      <c r="Z67" s="12"/>
      <c r="AA67" s="12"/>
      <c r="AB67" s="12"/>
      <c r="AC67" s="12" t="s">
        <v>182</v>
      </c>
      <c r="AD67" s="12" t="s">
        <v>65</v>
      </c>
      <c r="AE67" s="17" t="s">
        <v>305</v>
      </c>
      <c r="AF67" s="12"/>
      <c r="AG67" s="12"/>
      <c r="AH67" s="12"/>
      <c r="AI67" s="12"/>
      <c r="AJ67" s="12"/>
      <c r="AK67" s="11">
        <v>274756.2</v>
      </c>
    </row>
    <row r="68" spans="1:37" ht="127.5" x14ac:dyDescent="0.25">
      <c r="A68" s="12">
        <v>2310360</v>
      </c>
      <c r="B68" s="12" t="s">
        <v>138</v>
      </c>
      <c r="C68" s="12" t="s">
        <v>139</v>
      </c>
      <c r="D68" s="32" t="s">
        <v>330</v>
      </c>
      <c r="E68" s="14" t="s">
        <v>183</v>
      </c>
      <c r="F68" s="12" t="s">
        <v>184</v>
      </c>
      <c r="G68" s="12">
        <v>28</v>
      </c>
      <c r="H68" s="12">
        <v>31</v>
      </c>
      <c r="I68" s="12" t="s">
        <v>181</v>
      </c>
      <c r="J68" s="18">
        <v>25</v>
      </c>
      <c r="K68" s="18">
        <v>2017</v>
      </c>
      <c r="L68" s="18" t="s">
        <v>61</v>
      </c>
      <c r="M68" s="18" t="s">
        <v>61</v>
      </c>
      <c r="N68" s="18" t="s">
        <v>61</v>
      </c>
      <c r="O68" s="18" t="s">
        <v>61</v>
      </c>
      <c r="P68" s="12">
        <v>7</v>
      </c>
      <c r="Q68" s="12">
        <v>7</v>
      </c>
      <c r="R68" s="12">
        <v>0</v>
      </c>
      <c r="S68" s="12">
        <v>0</v>
      </c>
      <c r="T68" s="12">
        <f t="shared" si="4"/>
        <v>14</v>
      </c>
      <c r="U68" s="12"/>
      <c r="V68" s="12"/>
      <c r="W68" s="11">
        <v>274756.2</v>
      </c>
      <c r="X68" s="28">
        <v>9.6100000000000005E-3</v>
      </c>
      <c r="Y68" s="12"/>
      <c r="Z68" s="12"/>
      <c r="AA68" s="12"/>
      <c r="AB68" s="12"/>
      <c r="AC68" s="12" t="s">
        <v>183</v>
      </c>
      <c r="AD68" s="12" t="s">
        <v>185</v>
      </c>
      <c r="AE68" s="17" t="s">
        <v>305</v>
      </c>
      <c r="AF68" s="12"/>
      <c r="AG68" s="12"/>
      <c r="AH68" s="12"/>
      <c r="AI68" s="12"/>
      <c r="AJ68" s="12"/>
      <c r="AK68" s="11">
        <v>274756.2</v>
      </c>
    </row>
    <row r="69" spans="1:37" ht="127.5" x14ac:dyDescent="0.25">
      <c r="A69" s="12">
        <v>2310461</v>
      </c>
      <c r="B69" s="12" t="s">
        <v>138</v>
      </c>
      <c r="C69" s="12" t="s">
        <v>139</v>
      </c>
      <c r="D69" s="12" t="s">
        <v>186</v>
      </c>
      <c r="E69" s="14" t="s">
        <v>187</v>
      </c>
      <c r="F69" s="12" t="s">
        <v>78</v>
      </c>
      <c r="G69" s="12">
        <v>3</v>
      </c>
      <c r="H69" s="12">
        <v>3</v>
      </c>
      <c r="I69" s="12" t="s">
        <v>188</v>
      </c>
      <c r="J69" s="18">
        <v>106</v>
      </c>
      <c r="K69" s="18">
        <v>2017</v>
      </c>
      <c r="L69" s="18" t="s">
        <v>61</v>
      </c>
      <c r="M69" s="18" t="s">
        <v>61</v>
      </c>
      <c r="N69" s="18" t="s">
        <v>61</v>
      </c>
      <c r="O69" s="18" t="s">
        <v>61</v>
      </c>
      <c r="P69" s="12"/>
      <c r="Q69" s="12"/>
      <c r="R69" s="12"/>
      <c r="S69" s="12">
        <v>3</v>
      </c>
      <c r="T69" s="12">
        <f t="shared" si="4"/>
        <v>3</v>
      </c>
      <c r="U69" s="12"/>
      <c r="V69" s="12"/>
      <c r="W69" s="11">
        <v>274756.2</v>
      </c>
      <c r="X69" s="28">
        <v>9.6100000000000005E-3</v>
      </c>
      <c r="Y69" s="12"/>
      <c r="Z69" s="12"/>
      <c r="AA69" s="12"/>
      <c r="AB69" s="12"/>
      <c r="AC69" s="12" t="s">
        <v>187</v>
      </c>
      <c r="AD69" s="12" t="s">
        <v>143</v>
      </c>
      <c r="AE69" s="17" t="s">
        <v>304</v>
      </c>
      <c r="AF69" s="12"/>
      <c r="AG69" s="12"/>
      <c r="AH69" s="12"/>
      <c r="AI69" s="12"/>
      <c r="AJ69" s="12"/>
      <c r="AK69" s="11">
        <v>274756.2</v>
      </c>
    </row>
    <row r="70" spans="1:37" ht="127.5" x14ac:dyDescent="0.25">
      <c r="A70" s="12">
        <v>2310462</v>
      </c>
      <c r="B70" s="12" t="s">
        <v>138</v>
      </c>
      <c r="C70" s="12" t="s">
        <v>139</v>
      </c>
      <c r="D70" s="12" t="s">
        <v>186</v>
      </c>
      <c r="E70" s="14" t="s">
        <v>189</v>
      </c>
      <c r="F70" s="12" t="s">
        <v>8</v>
      </c>
      <c r="G70" s="12">
        <v>19</v>
      </c>
      <c r="H70" s="12">
        <v>84</v>
      </c>
      <c r="I70" s="12" t="s">
        <v>190</v>
      </c>
      <c r="J70" s="18">
        <v>84</v>
      </c>
      <c r="K70" s="18">
        <v>2017</v>
      </c>
      <c r="L70" s="18">
        <v>7</v>
      </c>
      <c r="M70" s="18">
        <v>12</v>
      </c>
      <c r="N70" s="18">
        <v>19</v>
      </c>
      <c r="O70" s="18">
        <v>0</v>
      </c>
      <c r="P70" s="12">
        <v>18</v>
      </c>
      <c r="Q70" s="12">
        <v>18</v>
      </c>
      <c r="R70" s="12">
        <v>0</v>
      </c>
      <c r="S70" s="12">
        <v>0</v>
      </c>
      <c r="T70" s="12">
        <f t="shared" si="4"/>
        <v>36</v>
      </c>
      <c r="U70" s="12"/>
      <c r="V70" s="12"/>
      <c r="W70" s="11">
        <v>274756.2</v>
      </c>
      <c r="X70" s="28">
        <v>9.6100000000000005E-3</v>
      </c>
      <c r="Y70" s="12"/>
      <c r="Z70" s="12"/>
      <c r="AA70" s="12"/>
      <c r="AB70" s="12"/>
      <c r="AC70" s="12" t="s">
        <v>189</v>
      </c>
      <c r="AD70" s="12" t="s">
        <v>65</v>
      </c>
      <c r="AE70" s="17" t="s">
        <v>304</v>
      </c>
      <c r="AF70" s="12"/>
      <c r="AG70" s="12"/>
      <c r="AH70" s="12"/>
      <c r="AI70" s="12"/>
      <c r="AJ70" s="12"/>
      <c r="AK70" s="11">
        <v>274756.2</v>
      </c>
    </row>
    <row r="71" spans="1:37" ht="127.5" x14ac:dyDescent="0.25">
      <c r="A71" s="12">
        <v>2310463</v>
      </c>
      <c r="B71" s="12" t="s">
        <v>138</v>
      </c>
      <c r="C71" s="12" t="s">
        <v>139</v>
      </c>
      <c r="D71" s="12" t="s">
        <v>186</v>
      </c>
      <c r="E71" s="14" t="s">
        <v>191</v>
      </c>
      <c r="F71" s="12" t="s">
        <v>8</v>
      </c>
      <c r="G71" s="12">
        <v>7</v>
      </c>
      <c r="H71" s="12">
        <v>10</v>
      </c>
      <c r="I71" s="12" t="s">
        <v>190</v>
      </c>
      <c r="J71" s="18">
        <v>7</v>
      </c>
      <c r="K71" s="18">
        <v>2017</v>
      </c>
      <c r="L71" s="18">
        <v>3</v>
      </c>
      <c r="M71" s="18">
        <v>4</v>
      </c>
      <c r="N71" s="18">
        <v>7</v>
      </c>
      <c r="O71" s="18">
        <v>0</v>
      </c>
      <c r="P71" s="12">
        <v>7</v>
      </c>
      <c r="Q71" s="12">
        <v>7</v>
      </c>
      <c r="R71" s="12">
        <v>0</v>
      </c>
      <c r="S71" s="12">
        <v>0</v>
      </c>
      <c r="T71" s="12">
        <f t="shared" si="4"/>
        <v>14</v>
      </c>
      <c r="U71" s="12"/>
      <c r="V71" s="12"/>
      <c r="W71" s="11">
        <v>274756.2</v>
      </c>
      <c r="X71" s="28">
        <v>9.6100000000000005E-3</v>
      </c>
      <c r="Y71" s="12"/>
      <c r="Z71" s="12"/>
      <c r="AA71" s="12"/>
      <c r="AB71" s="12"/>
      <c r="AC71" s="12" t="s">
        <v>191</v>
      </c>
      <c r="AD71" s="12" t="s">
        <v>65</v>
      </c>
      <c r="AE71" s="17" t="s">
        <v>304</v>
      </c>
      <c r="AF71" s="12"/>
      <c r="AG71" s="12"/>
      <c r="AH71" s="12"/>
      <c r="AI71" s="12"/>
      <c r="AJ71" s="12"/>
      <c r="AK71" s="11">
        <v>274756.2</v>
      </c>
    </row>
    <row r="72" spans="1:37" ht="127.5" x14ac:dyDescent="0.25">
      <c r="A72" s="12">
        <v>2310464</v>
      </c>
      <c r="B72" s="12" t="s">
        <v>138</v>
      </c>
      <c r="C72" s="12" t="s">
        <v>139</v>
      </c>
      <c r="D72" s="12" t="s">
        <v>186</v>
      </c>
      <c r="E72" s="14" t="s">
        <v>192</v>
      </c>
      <c r="F72" s="12" t="s">
        <v>8</v>
      </c>
      <c r="G72" s="12">
        <v>80</v>
      </c>
      <c r="H72" s="12">
        <v>452</v>
      </c>
      <c r="I72" s="12" t="s">
        <v>190</v>
      </c>
      <c r="J72" s="18">
        <v>80</v>
      </c>
      <c r="K72" s="18">
        <v>2017</v>
      </c>
      <c r="L72" s="18">
        <v>40</v>
      </c>
      <c r="M72" s="18">
        <v>40</v>
      </c>
      <c r="N72" s="18">
        <v>40</v>
      </c>
      <c r="O72" s="18">
        <v>0</v>
      </c>
      <c r="P72" s="12">
        <v>20</v>
      </c>
      <c r="Q72" s="12">
        <v>20</v>
      </c>
      <c r="R72" s="12">
        <v>0</v>
      </c>
      <c r="S72" s="12">
        <v>0</v>
      </c>
      <c r="T72" s="12">
        <f t="shared" si="4"/>
        <v>40</v>
      </c>
      <c r="U72" s="12"/>
      <c r="V72" s="12"/>
      <c r="W72" s="11">
        <v>274756.2</v>
      </c>
      <c r="X72" s="28">
        <v>9.6100000000000005E-3</v>
      </c>
      <c r="Y72" s="12"/>
      <c r="Z72" s="12"/>
      <c r="AA72" s="12"/>
      <c r="AB72" s="12"/>
      <c r="AC72" s="12" t="s">
        <v>192</v>
      </c>
      <c r="AD72" s="12" t="s">
        <v>65</v>
      </c>
      <c r="AE72" s="17" t="s">
        <v>304</v>
      </c>
      <c r="AF72" s="12"/>
      <c r="AG72" s="12"/>
      <c r="AH72" s="12"/>
      <c r="AI72" s="12"/>
      <c r="AJ72" s="12"/>
      <c r="AK72" s="11">
        <v>274756.2</v>
      </c>
    </row>
    <row r="73" spans="1:37" ht="127.5" x14ac:dyDescent="0.25">
      <c r="A73" s="12">
        <v>2710265</v>
      </c>
      <c r="B73" s="12" t="s">
        <v>138</v>
      </c>
      <c r="C73" s="12" t="s">
        <v>139</v>
      </c>
      <c r="D73" s="12" t="s">
        <v>140</v>
      </c>
      <c r="E73" s="14" t="s">
        <v>193</v>
      </c>
      <c r="F73" s="12" t="s">
        <v>8</v>
      </c>
      <c r="G73" s="12">
        <v>125</v>
      </c>
      <c r="H73" s="12">
        <v>109</v>
      </c>
      <c r="I73" s="12" t="s">
        <v>194</v>
      </c>
      <c r="J73" s="18">
        <v>125</v>
      </c>
      <c r="K73" s="18">
        <v>2017</v>
      </c>
      <c r="L73" s="18">
        <v>71</v>
      </c>
      <c r="M73" s="18">
        <v>56</v>
      </c>
      <c r="N73" s="18">
        <v>127</v>
      </c>
      <c r="O73" s="18">
        <v>0</v>
      </c>
      <c r="P73" s="12">
        <v>125</v>
      </c>
      <c r="Q73" s="12">
        <v>127</v>
      </c>
      <c r="R73" s="12">
        <v>0</v>
      </c>
      <c r="S73" s="12">
        <v>0</v>
      </c>
      <c r="T73" s="12">
        <f t="shared" si="4"/>
        <v>252</v>
      </c>
      <c r="U73" s="12"/>
      <c r="V73" s="12"/>
      <c r="W73" s="11">
        <v>274756.2</v>
      </c>
      <c r="X73" s="28">
        <v>9.6100000000000005E-3</v>
      </c>
      <c r="Y73" s="12"/>
      <c r="Z73" s="12"/>
      <c r="AA73" s="12"/>
      <c r="AB73" s="12"/>
      <c r="AC73" s="12" t="s">
        <v>193</v>
      </c>
      <c r="AD73" s="12" t="s">
        <v>65</v>
      </c>
      <c r="AE73" s="17" t="s">
        <v>305</v>
      </c>
      <c r="AF73" s="12"/>
      <c r="AG73" s="12"/>
      <c r="AH73" s="12"/>
      <c r="AI73" s="12"/>
      <c r="AJ73" s="12"/>
      <c r="AK73" s="11">
        <v>274756.2</v>
      </c>
    </row>
    <row r="74" spans="1:37" ht="127.5" x14ac:dyDescent="0.25">
      <c r="A74" s="12">
        <v>2310266</v>
      </c>
      <c r="B74" s="12" t="s">
        <v>138</v>
      </c>
      <c r="C74" s="12" t="s">
        <v>139</v>
      </c>
      <c r="D74" s="12" t="s">
        <v>140</v>
      </c>
      <c r="E74" s="14" t="s">
        <v>195</v>
      </c>
      <c r="F74" s="12" t="s">
        <v>8</v>
      </c>
      <c r="G74" s="12">
        <v>480</v>
      </c>
      <c r="H74" s="12">
        <v>0</v>
      </c>
      <c r="I74" s="12" t="s">
        <v>196</v>
      </c>
      <c r="J74" s="18">
        <v>480</v>
      </c>
      <c r="K74" s="18">
        <v>2017</v>
      </c>
      <c r="L74" s="18">
        <v>240</v>
      </c>
      <c r="M74" s="18">
        <v>240</v>
      </c>
      <c r="N74" s="18">
        <v>480</v>
      </c>
      <c r="O74" s="18">
        <v>0</v>
      </c>
      <c r="P74" s="12">
        <v>120</v>
      </c>
      <c r="Q74" s="12">
        <v>120</v>
      </c>
      <c r="R74" s="12">
        <v>0</v>
      </c>
      <c r="S74" s="12">
        <v>0</v>
      </c>
      <c r="T74" s="12">
        <f t="shared" si="4"/>
        <v>240</v>
      </c>
      <c r="U74" s="12"/>
      <c r="V74" s="12"/>
      <c r="W74" s="11">
        <v>274756.2</v>
      </c>
      <c r="X74" s="28">
        <v>9.6100000000000005E-3</v>
      </c>
      <c r="Y74" s="12"/>
      <c r="Z74" s="12"/>
      <c r="AA74" s="12"/>
      <c r="AB74" s="12"/>
      <c r="AC74" s="12" t="s">
        <v>195</v>
      </c>
      <c r="AD74" s="12" t="s">
        <v>65</v>
      </c>
      <c r="AE74" s="17" t="s">
        <v>304</v>
      </c>
      <c r="AF74" s="12"/>
      <c r="AG74" s="12"/>
      <c r="AH74" s="12"/>
      <c r="AI74" s="12"/>
      <c r="AJ74" s="12"/>
      <c r="AK74" s="11">
        <v>274756.2</v>
      </c>
    </row>
    <row r="75" spans="1:37" ht="127.5" x14ac:dyDescent="0.25">
      <c r="A75" s="12">
        <v>5310167</v>
      </c>
      <c r="B75" s="12" t="s">
        <v>138</v>
      </c>
      <c r="C75" s="12" t="s">
        <v>325</v>
      </c>
      <c r="D75" s="32" t="s">
        <v>326</v>
      </c>
      <c r="E75" s="14" t="s">
        <v>111</v>
      </c>
      <c r="F75" s="12" t="s">
        <v>112</v>
      </c>
      <c r="G75" s="12">
        <v>12</v>
      </c>
      <c r="H75" s="12">
        <v>12</v>
      </c>
      <c r="I75" s="12" t="s">
        <v>44</v>
      </c>
      <c r="J75" s="18" t="s">
        <v>44</v>
      </c>
      <c r="K75" s="18">
        <v>2017</v>
      </c>
      <c r="L75" s="18" t="s">
        <v>61</v>
      </c>
      <c r="M75" s="18" t="s">
        <v>61</v>
      </c>
      <c r="N75" s="18" t="s">
        <v>61</v>
      </c>
      <c r="O75" s="18" t="s">
        <v>61</v>
      </c>
      <c r="P75" s="12">
        <v>1</v>
      </c>
      <c r="Q75" s="12">
        <v>1</v>
      </c>
      <c r="R75" s="12">
        <v>1</v>
      </c>
      <c r="S75" s="12">
        <v>1</v>
      </c>
      <c r="T75" s="12">
        <f t="shared" si="4"/>
        <v>4</v>
      </c>
      <c r="U75" s="12"/>
      <c r="V75" s="12"/>
      <c r="W75" s="11">
        <v>274756.2</v>
      </c>
      <c r="X75" s="28">
        <v>9.6100000000000005E-3</v>
      </c>
      <c r="Y75" s="12"/>
      <c r="Z75" s="12"/>
      <c r="AA75" s="12"/>
      <c r="AB75" s="12"/>
      <c r="AC75" s="12" t="s">
        <v>111</v>
      </c>
      <c r="AD75" s="12" t="s">
        <v>69</v>
      </c>
      <c r="AE75" s="17" t="s">
        <v>301</v>
      </c>
      <c r="AF75" s="12"/>
      <c r="AG75" s="12"/>
      <c r="AH75" s="12"/>
      <c r="AI75" s="12"/>
      <c r="AJ75" s="12"/>
      <c r="AK75" s="11">
        <v>274756.2</v>
      </c>
    </row>
    <row r="76" spans="1:37" ht="127.5" x14ac:dyDescent="0.25">
      <c r="A76" s="12">
        <v>5310368</v>
      </c>
      <c r="B76" s="12" t="s">
        <v>138</v>
      </c>
      <c r="C76" s="12" t="s">
        <v>325</v>
      </c>
      <c r="D76" s="12" t="s">
        <v>285</v>
      </c>
      <c r="E76" s="14" t="s">
        <v>113</v>
      </c>
      <c r="F76" s="12" t="s">
        <v>113</v>
      </c>
      <c r="G76" s="12">
        <v>1</v>
      </c>
      <c r="H76" s="12">
        <v>1</v>
      </c>
      <c r="I76" s="12" t="s">
        <v>44</v>
      </c>
      <c r="J76" s="18" t="s">
        <v>44</v>
      </c>
      <c r="K76" s="18">
        <v>2017</v>
      </c>
      <c r="L76" s="18" t="s">
        <v>61</v>
      </c>
      <c r="M76" s="18" t="s">
        <v>61</v>
      </c>
      <c r="N76" s="18" t="s">
        <v>61</v>
      </c>
      <c r="O76" s="18" t="s">
        <v>61</v>
      </c>
      <c r="P76" s="12">
        <v>1</v>
      </c>
      <c r="Q76" s="12"/>
      <c r="R76" s="12"/>
      <c r="S76" s="12"/>
      <c r="T76" s="12">
        <f t="shared" si="4"/>
        <v>1</v>
      </c>
      <c r="U76" s="12"/>
      <c r="V76" s="12"/>
      <c r="W76" s="11">
        <v>274756.2</v>
      </c>
      <c r="X76" s="28">
        <v>9.6100000000000005E-3</v>
      </c>
      <c r="Y76" s="12"/>
      <c r="Z76" s="12"/>
      <c r="AA76" s="12"/>
      <c r="AB76" s="12"/>
      <c r="AC76" s="12" t="s">
        <v>113</v>
      </c>
      <c r="AD76" s="12" t="s">
        <v>71</v>
      </c>
      <c r="AE76" s="17" t="s">
        <v>302</v>
      </c>
      <c r="AF76" s="12"/>
      <c r="AG76" s="12"/>
      <c r="AH76" s="12"/>
      <c r="AI76" s="12"/>
      <c r="AJ76" s="12"/>
      <c r="AK76" s="11">
        <v>274756.2</v>
      </c>
    </row>
    <row r="77" spans="1:37" ht="127.5" x14ac:dyDescent="0.25">
      <c r="A77" s="12">
        <v>5510169</v>
      </c>
      <c r="B77" s="12" t="s">
        <v>138</v>
      </c>
      <c r="C77" s="12" t="s">
        <v>325</v>
      </c>
      <c r="D77" s="12" t="s">
        <v>286</v>
      </c>
      <c r="E77" s="14" t="s">
        <v>114</v>
      </c>
      <c r="F77" s="12" t="s">
        <v>115</v>
      </c>
      <c r="G77" s="12">
        <v>1</v>
      </c>
      <c r="H77" s="12">
        <v>1</v>
      </c>
      <c r="I77" s="12" t="s">
        <v>44</v>
      </c>
      <c r="J77" s="18" t="s">
        <v>44</v>
      </c>
      <c r="K77" s="18">
        <v>2017</v>
      </c>
      <c r="L77" s="18" t="s">
        <v>61</v>
      </c>
      <c r="M77" s="18" t="s">
        <v>61</v>
      </c>
      <c r="N77" s="18" t="s">
        <v>61</v>
      </c>
      <c r="O77" s="18" t="s">
        <v>61</v>
      </c>
      <c r="P77" s="12">
        <v>1</v>
      </c>
      <c r="Q77" s="12"/>
      <c r="R77" s="12"/>
      <c r="S77" s="12"/>
      <c r="T77" s="12">
        <f t="shared" si="4"/>
        <v>1</v>
      </c>
      <c r="U77" s="12"/>
      <c r="V77" s="12"/>
      <c r="W77" s="11">
        <v>274756.2</v>
      </c>
      <c r="X77" s="28">
        <v>9.6100000000000005E-3</v>
      </c>
      <c r="Y77" s="12"/>
      <c r="Z77" s="12"/>
      <c r="AA77" s="12"/>
      <c r="AB77" s="12"/>
      <c r="AC77" s="12" t="s">
        <v>114</v>
      </c>
      <c r="AD77" s="12" t="s">
        <v>73</v>
      </c>
      <c r="AE77" s="17" t="s">
        <v>302</v>
      </c>
      <c r="AF77" s="12"/>
      <c r="AG77" s="12"/>
      <c r="AH77" s="12"/>
      <c r="AI77" s="12"/>
      <c r="AJ77" s="12"/>
      <c r="AK77" s="11">
        <v>274756.2</v>
      </c>
    </row>
    <row r="78" spans="1:37" ht="114.75" x14ac:dyDescent="0.25">
      <c r="A78" s="14">
        <v>2210270</v>
      </c>
      <c r="B78" s="12" t="s">
        <v>203</v>
      </c>
      <c r="C78" s="12" t="s">
        <v>204</v>
      </c>
      <c r="D78" s="32" t="s">
        <v>331</v>
      </c>
      <c r="E78" s="14" t="s">
        <v>197</v>
      </c>
      <c r="F78" s="12" t="s">
        <v>205</v>
      </c>
      <c r="G78" s="12" t="s">
        <v>206</v>
      </c>
      <c r="H78" s="12">
        <v>1234</v>
      </c>
      <c r="I78" s="12" t="s">
        <v>207</v>
      </c>
      <c r="J78" s="18" t="s">
        <v>206</v>
      </c>
      <c r="K78" s="18">
        <v>2017</v>
      </c>
      <c r="L78" s="18" t="s">
        <v>61</v>
      </c>
      <c r="M78" s="18" t="s">
        <v>61</v>
      </c>
      <c r="N78" s="18" t="s">
        <v>61</v>
      </c>
      <c r="O78" s="18" t="s">
        <v>61</v>
      </c>
      <c r="P78" s="12">
        <v>348</v>
      </c>
      <c r="Q78" s="12">
        <v>390</v>
      </c>
      <c r="R78" s="12">
        <v>0</v>
      </c>
      <c r="S78" s="12">
        <v>0</v>
      </c>
      <c r="T78" s="12">
        <f t="shared" si="4"/>
        <v>738</v>
      </c>
      <c r="U78" s="12"/>
      <c r="V78" s="12"/>
      <c r="W78" s="11">
        <v>274756.2</v>
      </c>
      <c r="X78" s="28">
        <v>9.6100000000000005E-3</v>
      </c>
      <c r="Y78" s="12"/>
      <c r="Z78" s="12"/>
      <c r="AA78" s="12"/>
      <c r="AB78" s="12"/>
      <c r="AC78" s="12" t="s">
        <v>197</v>
      </c>
      <c r="AD78" s="12" t="s">
        <v>198</v>
      </c>
      <c r="AE78" s="17" t="s">
        <v>302</v>
      </c>
      <c r="AF78" s="12"/>
      <c r="AG78" s="12"/>
      <c r="AH78" s="12"/>
      <c r="AI78" s="12"/>
      <c r="AJ78" s="12"/>
      <c r="AK78" s="11">
        <v>274756.2</v>
      </c>
    </row>
    <row r="79" spans="1:37" ht="114.75" x14ac:dyDescent="0.25">
      <c r="A79" s="12">
        <v>2210271</v>
      </c>
      <c r="B79" s="12" t="s">
        <v>203</v>
      </c>
      <c r="C79" s="12" t="s">
        <v>204</v>
      </c>
      <c r="D79" s="12" t="s">
        <v>208</v>
      </c>
      <c r="E79" s="14" t="s">
        <v>199</v>
      </c>
      <c r="F79" s="12" t="s">
        <v>199</v>
      </c>
      <c r="G79" s="12">
        <v>7</v>
      </c>
      <c r="H79" s="12">
        <v>4</v>
      </c>
      <c r="I79" s="12" t="s">
        <v>209</v>
      </c>
      <c r="J79" s="18">
        <v>900</v>
      </c>
      <c r="K79" s="18">
        <v>2017</v>
      </c>
      <c r="L79" s="18">
        <v>135</v>
      </c>
      <c r="M79" s="18">
        <v>765</v>
      </c>
      <c r="N79" s="18">
        <v>630</v>
      </c>
      <c r="O79" s="18">
        <v>270</v>
      </c>
      <c r="P79" s="12">
        <v>2</v>
      </c>
      <c r="Q79" s="12">
        <v>1</v>
      </c>
      <c r="R79" s="12">
        <v>0</v>
      </c>
      <c r="S79" s="12">
        <v>0</v>
      </c>
      <c r="T79" s="12">
        <f t="shared" si="4"/>
        <v>3</v>
      </c>
      <c r="U79" s="12"/>
      <c r="V79" s="12"/>
      <c r="W79" s="11">
        <v>274756.2</v>
      </c>
      <c r="X79" s="28">
        <v>9.6100000000000005E-3</v>
      </c>
      <c r="Y79" s="12"/>
      <c r="Z79" s="12"/>
      <c r="AA79" s="12"/>
      <c r="AB79" s="12"/>
      <c r="AC79" s="12" t="s">
        <v>199</v>
      </c>
      <c r="AD79" s="12" t="s">
        <v>278</v>
      </c>
      <c r="AE79" s="17" t="s">
        <v>300</v>
      </c>
      <c r="AF79" s="12"/>
      <c r="AG79" s="12"/>
      <c r="AH79" s="12"/>
      <c r="AI79" s="12"/>
      <c r="AJ79" s="12"/>
      <c r="AK79" s="11">
        <v>274756.2</v>
      </c>
    </row>
    <row r="80" spans="1:37" ht="114.75" x14ac:dyDescent="0.25">
      <c r="A80" s="12">
        <v>2210272</v>
      </c>
      <c r="B80" s="12" t="s">
        <v>203</v>
      </c>
      <c r="C80" s="12" t="s">
        <v>204</v>
      </c>
      <c r="D80" s="32" t="s">
        <v>332</v>
      </c>
      <c r="E80" s="14" t="s">
        <v>200</v>
      </c>
      <c r="F80" s="12" t="s">
        <v>210</v>
      </c>
      <c r="G80" s="12">
        <v>30</v>
      </c>
      <c r="H80" s="12">
        <v>26</v>
      </c>
      <c r="I80" s="12" t="s">
        <v>211</v>
      </c>
      <c r="J80" s="18">
        <v>30</v>
      </c>
      <c r="K80" s="18">
        <v>2017</v>
      </c>
      <c r="L80" s="18" t="s">
        <v>61</v>
      </c>
      <c r="M80" s="18">
        <v>30</v>
      </c>
      <c r="N80" s="18">
        <v>25</v>
      </c>
      <c r="O80" s="18">
        <v>5</v>
      </c>
      <c r="P80" s="12">
        <v>5</v>
      </c>
      <c r="Q80" s="12">
        <v>5</v>
      </c>
      <c r="R80" s="12">
        <v>0</v>
      </c>
      <c r="S80" s="12">
        <v>0</v>
      </c>
      <c r="T80" s="12">
        <f t="shared" si="4"/>
        <v>10</v>
      </c>
      <c r="U80" s="12"/>
      <c r="V80" s="12"/>
      <c r="W80" s="11">
        <v>274756.2</v>
      </c>
      <c r="X80" s="28">
        <v>9.6100000000000005E-3</v>
      </c>
      <c r="Y80" s="12"/>
      <c r="Z80" s="12"/>
      <c r="AA80" s="12"/>
      <c r="AB80" s="12"/>
      <c r="AC80" s="12" t="s">
        <v>200</v>
      </c>
      <c r="AD80" s="12" t="s">
        <v>201</v>
      </c>
      <c r="AE80" s="17" t="s">
        <v>302</v>
      </c>
      <c r="AF80" s="12"/>
      <c r="AG80" s="12"/>
      <c r="AH80" s="12"/>
      <c r="AI80" s="12"/>
      <c r="AJ80" s="12"/>
      <c r="AK80" s="11">
        <v>274756.2</v>
      </c>
    </row>
    <row r="81" spans="1:37" ht="114.75" x14ac:dyDescent="0.25">
      <c r="A81" s="12">
        <v>2310573</v>
      </c>
      <c r="B81" s="12" t="s">
        <v>203</v>
      </c>
      <c r="C81" s="12" t="s">
        <v>204</v>
      </c>
      <c r="D81" s="12" t="s">
        <v>212</v>
      </c>
      <c r="E81" s="14" t="s">
        <v>213</v>
      </c>
      <c r="F81" s="12" t="s">
        <v>214</v>
      </c>
      <c r="G81" s="12">
        <v>85</v>
      </c>
      <c r="H81" s="12">
        <v>47</v>
      </c>
      <c r="I81" s="12" t="s">
        <v>215</v>
      </c>
      <c r="J81" s="18">
        <v>912</v>
      </c>
      <c r="K81" s="18">
        <v>2017</v>
      </c>
      <c r="L81" s="18" t="s">
        <v>61</v>
      </c>
      <c r="M81" s="18" t="s">
        <v>61</v>
      </c>
      <c r="N81" s="18" t="s">
        <v>61</v>
      </c>
      <c r="O81" s="18" t="s">
        <v>61</v>
      </c>
      <c r="P81" s="12">
        <v>29</v>
      </c>
      <c r="Q81" s="12">
        <v>24</v>
      </c>
      <c r="R81" s="12">
        <v>0</v>
      </c>
      <c r="S81" s="12">
        <v>0</v>
      </c>
      <c r="T81" s="12">
        <f t="shared" si="4"/>
        <v>53</v>
      </c>
      <c r="U81" s="12"/>
      <c r="V81" s="12"/>
      <c r="W81" s="11">
        <v>274756.2</v>
      </c>
      <c r="X81" s="28">
        <v>9.6100000000000005E-3</v>
      </c>
      <c r="Y81" s="12"/>
      <c r="Z81" s="12"/>
      <c r="AA81" s="12"/>
      <c r="AB81" s="12"/>
      <c r="AC81" s="12" t="s">
        <v>279</v>
      </c>
      <c r="AD81" s="12" t="s">
        <v>202</v>
      </c>
      <c r="AE81" s="17" t="s">
        <v>302</v>
      </c>
      <c r="AF81" s="12"/>
      <c r="AG81" s="12"/>
      <c r="AH81" s="12"/>
      <c r="AI81" s="12"/>
      <c r="AJ81" s="12"/>
      <c r="AK81" s="11">
        <v>274756.2</v>
      </c>
    </row>
    <row r="82" spans="1:37" ht="114.75" x14ac:dyDescent="0.25">
      <c r="A82" s="12">
        <v>5310174</v>
      </c>
      <c r="B82" s="12" t="s">
        <v>203</v>
      </c>
      <c r="C82" s="12" t="s">
        <v>325</v>
      </c>
      <c r="D82" s="32" t="s">
        <v>326</v>
      </c>
      <c r="E82" s="14" t="s">
        <v>111</v>
      </c>
      <c r="F82" s="12" t="s">
        <v>112</v>
      </c>
      <c r="G82" s="12">
        <v>12</v>
      </c>
      <c r="H82" s="12">
        <v>12</v>
      </c>
      <c r="I82" s="12" t="s">
        <v>44</v>
      </c>
      <c r="J82" s="18" t="s">
        <v>44</v>
      </c>
      <c r="K82" s="18">
        <v>2017</v>
      </c>
      <c r="L82" s="18" t="s">
        <v>61</v>
      </c>
      <c r="M82" s="18" t="s">
        <v>61</v>
      </c>
      <c r="N82" s="18" t="s">
        <v>61</v>
      </c>
      <c r="O82" s="18" t="s">
        <v>61</v>
      </c>
      <c r="P82" s="12">
        <v>1</v>
      </c>
      <c r="Q82" s="12">
        <v>1</v>
      </c>
      <c r="R82" s="12">
        <v>1</v>
      </c>
      <c r="S82" s="12">
        <v>1</v>
      </c>
      <c r="T82" s="12">
        <f t="shared" si="4"/>
        <v>4</v>
      </c>
      <c r="U82" s="12"/>
      <c r="V82" s="12"/>
      <c r="W82" s="11">
        <v>274756.2</v>
      </c>
      <c r="X82" s="28">
        <v>9.6100000000000005E-3</v>
      </c>
      <c r="Y82" s="12"/>
      <c r="Z82" s="12"/>
      <c r="AA82" s="12"/>
      <c r="AB82" s="12"/>
      <c r="AC82" s="12" t="s">
        <v>111</v>
      </c>
      <c r="AD82" s="12" t="s">
        <v>69</v>
      </c>
      <c r="AE82" s="17" t="s">
        <v>301</v>
      </c>
      <c r="AF82" s="12"/>
      <c r="AG82" s="12"/>
      <c r="AH82" s="12"/>
      <c r="AI82" s="12"/>
      <c r="AJ82" s="12"/>
      <c r="AK82" s="11">
        <v>274756.2</v>
      </c>
    </row>
    <row r="83" spans="1:37" ht="114.75" x14ac:dyDescent="0.25">
      <c r="A83" s="12">
        <v>5310375</v>
      </c>
      <c r="B83" s="12" t="s">
        <v>203</v>
      </c>
      <c r="C83" s="12" t="s">
        <v>325</v>
      </c>
      <c r="D83" s="12" t="s">
        <v>285</v>
      </c>
      <c r="E83" s="14" t="s">
        <v>113</v>
      </c>
      <c r="F83" s="12" t="s">
        <v>113</v>
      </c>
      <c r="G83" s="12">
        <v>1</v>
      </c>
      <c r="H83" s="12">
        <v>1</v>
      </c>
      <c r="I83" s="12" t="s">
        <v>44</v>
      </c>
      <c r="J83" s="18" t="s">
        <v>44</v>
      </c>
      <c r="K83" s="18">
        <v>2017</v>
      </c>
      <c r="L83" s="18" t="s">
        <v>61</v>
      </c>
      <c r="M83" s="18" t="s">
        <v>61</v>
      </c>
      <c r="N83" s="18" t="s">
        <v>61</v>
      </c>
      <c r="O83" s="18" t="s">
        <v>61</v>
      </c>
      <c r="P83" s="12">
        <v>1</v>
      </c>
      <c r="Q83" s="12"/>
      <c r="R83" s="12"/>
      <c r="S83" s="12"/>
      <c r="T83" s="12">
        <f t="shared" si="4"/>
        <v>1</v>
      </c>
      <c r="U83" s="12"/>
      <c r="V83" s="12"/>
      <c r="W83" s="11">
        <v>274756.2</v>
      </c>
      <c r="X83" s="28">
        <v>9.6100000000000005E-3</v>
      </c>
      <c r="Y83" s="12"/>
      <c r="Z83" s="12"/>
      <c r="AA83" s="12"/>
      <c r="AB83" s="12"/>
      <c r="AC83" s="12" t="s">
        <v>113</v>
      </c>
      <c r="AD83" s="12" t="s">
        <v>71</v>
      </c>
      <c r="AE83" s="17" t="s">
        <v>302</v>
      </c>
      <c r="AF83" s="12"/>
      <c r="AG83" s="12"/>
      <c r="AH83" s="12"/>
      <c r="AI83" s="12"/>
      <c r="AJ83" s="12"/>
      <c r="AK83" s="11">
        <v>274756.2</v>
      </c>
    </row>
    <row r="84" spans="1:37" ht="114.75" x14ac:dyDescent="0.25">
      <c r="A84" s="12">
        <v>5510176</v>
      </c>
      <c r="B84" s="12" t="s">
        <v>203</v>
      </c>
      <c r="C84" s="12" t="s">
        <v>325</v>
      </c>
      <c r="D84" s="12" t="s">
        <v>286</v>
      </c>
      <c r="E84" s="14" t="s">
        <v>114</v>
      </c>
      <c r="F84" s="12" t="s">
        <v>114</v>
      </c>
      <c r="G84" s="12">
        <v>1</v>
      </c>
      <c r="H84" s="12">
        <v>1</v>
      </c>
      <c r="I84" s="12" t="s">
        <v>44</v>
      </c>
      <c r="J84" s="18" t="s">
        <v>44</v>
      </c>
      <c r="K84" s="18">
        <v>2017</v>
      </c>
      <c r="L84" s="18" t="s">
        <v>61</v>
      </c>
      <c r="M84" s="18" t="s">
        <v>61</v>
      </c>
      <c r="N84" s="18" t="s">
        <v>61</v>
      </c>
      <c r="O84" s="18" t="s">
        <v>61</v>
      </c>
      <c r="P84" s="12">
        <v>1</v>
      </c>
      <c r="Q84" s="12"/>
      <c r="R84" s="12"/>
      <c r="S84" s="12"/>
      <c r="T84" s="12">
        <f t="shared" si="4"/>
        <v>1</v>
      </c>
      <c r="U84" s="12"/>
      <c r="V84" s="12"/>
      <c r="W84" s="11">
        <v>274756.2</v>
      </c>
      <c r="X84" s="28">
        <v>9.6100000000000005E-3</v>
      </c>
      <c r="Y84" s="12"/>
      <c r="Z84" s="12"/>
      <c r="AA84" s="12"/>
      <c r="AB84" s="12"/>
      <c r="AC84" s="12" t="s">
        <v>114</v>
      </c>
      <c r="AD84" s="12" t="s">
        <v>73</v>
      </c>
      <c r="AE84" s="17" t="s">
        <v>302</v>
      </c>
      <c r="AF84" s="12"/>
      <c r="AG84" s="12"/>
      <c r="AH84" s="12"/>
      <c r="AI84" s="12"/>
      <c r="AJ84" s="12"/>
      <c r="AK84" s="11">
        <v>274756.2</v>
      </c>
    </row>
    <row r="85" spans="1:37" ht="102" x14ac:dyDescent="0.25">
      <c r="A85" s="12">
        <v>2210177</v>
      </c>
      <c r="B85" s="12" t="s">
        <v>271</v>
      </c>
      <c r="C85" s="12" t="s">
        <v>272</v>
      </c>
      <c r="D85" s="12" t="s">
        <v>273</v>
      </c>
      <c r="E85" s="14" t="s">
        <v>218</v>
      </c>
      <c r="F85" s="12" t="s">
        <v>280</v>
      </c>
      <c r="G85" s="12" t="s">
        <v>216</v>
      </c>
      <c r="H85" s="12" t="s">
        <v>217</v>
      </c>
      <c r="I85" s="12" t="s">
        <v>209</v>
      </c>
      <c r="J85" s="18" t="s">
        <v>216</v>
      </c>
      <c r="K85" s="18">
        <v>2017</v>
      </c>
      <c r="L85" s="18">
        <v>950</v>
      </c>
      <c r="M85" s="18">
        <v>1212</v>
      </c>
      <c r="N85" s="18">
        <v>1912</v>
      </c>
      <c r="O85" s="18">
        <v>250</v>
      </c>
      <c r="P85" s="12" t="s">
        <v>348</v>
      </c>
      <c r="Q85" s="12" t="s">
        <v>349</v>
      </c>
      <c r="R85" s="12">
        <v>0</v>
      </c>
      <c r="S85" s="12">
        <v>0</v>
      </c>
      <c r="T85" s="12" t="s">
        <v>350</v>
      </c>
      <c r="U85" s="12"/>
      <c r="V85" s="12"/>
      <c r="W85" s="11">
        <v>274756.2</v>
      </c>
      <c r="X85" s="28">
        <v>9.6100000000000005E-3</v>
      </c>
      <c r="Y85" s="12"/>
      <c r="Z85" s="12"/>
      <c r="AA85" s="12"/>
      <c r="AB85" s="12"/>
      <c r="AC85" s="12" t="s">
        <v>218</v>
      </c>
      <c r="AD85" s="12" t="s">
        <v>281</v>
      </c>
      <c r="AE85" s="17" t="s">
        <v>302</v>
      </c>
      <c r="AF85" s="12"/>
      <c r="AG85" s="12"/>
      <c r="AH85" s="12"/>
      <c r="AI85" s="12"/>
      <c r="AJ85" s="12"/>
      <c r="AK85" s="11">
        <v>274756.2</v>
      </c>
    </row>
    <row r="86" spans="1:37" ht="107.25" customHeight="1" x14ac:dyDescent="0.2">
      <c r="A86" s="12">
        <v>2310278</v>
      </c>
      <c r="B86" s="12" t="s">
        <v>271</v>
      </c>
      <c r="C86" s="12" t="s">
        <v>272</v>
      </c>
      <c r="D86" s="34" t="s">
        <v>333</v>
      </c>
      <c r="E86" s="14" t="s">
        <v>220</v>
      </c>
      <c r="F86" s="12" t="s">
        <v>219</v>
      </c>
      <c r="G86" s="12" t="s">
        <v>343</v>
      </c>
      <c r="H86" s="12">
        <v>23</v>
      </c>
      <c r="I86" s="12" t="s">
        <v>282</v>
      </c>
      <c r="J86" s="18">
        <v>75</v>
      </c>
      <c r="K86" s="18">
        <v>2017</v>
      </c>
      <c r="L86" s="18">
        <v>15</v>
      </c>
      <c r="M86" s="18">
        <v>10</v>
      </c>
      <c r="N86" s="18">
        <v>20</v>
      </c>
      <c r="O86" s="18">
        <v>5</v>
      </c>
      <c r="P86" s="12" t="s">
        <v>341</v>
      </c>
      <c r="Q86" s="12" t="s">
        <v>342</v>
      </c>
      <c r="R86" s="12"/>
      <c r="S86" s="12"/>
      <c r="T86" s="12" t="s">
        <v>344</v>
      </c>
      <c r="U86" s="12"/>
      <c r="V86" s="12"/>
      <c r="W86" s="11">
        <v>274756.2</v>
      </c>
      <c r="X86" s="28">
        <v>9.6100000000000005E-3</v>
      </c>
      <c r="Y86" s="12"/>
      <c r="Z86" s="12"/>
      <c r="AA86" s="12"/>
      <c r="AB86" s="12"/>
      <c r="AC86" s="12" t="s">
        <v>220</v>
      </c>
      <c r="AD86" s="12" t="s">
        <v>221</v>
      </c>
      <c r="AE86" s="17" t="s">
        <v>302</v>
      </c>
      <c r="AF86" s="12"/>
      <c r="AG86" s="12"/>
      <c r="AH86" s="12"/>
      <c r="AI86" s="12"/>
      <c r="AJ86" s="12"/>
      <c r="AK86" s="11">
        <v>274756.2</v>
      </c>
    </row>
    <row r="87" spans="1:37" ht="102" x14ac:dyDescent="0.25">
      <c r="A87" s="12">
        <v>2310579</v>
      </c>
      <c r="B87" s="14" t="s">
        <v>271</v>
      </c>
      <c r="C87" s="12" t="s">
        <v>272</v>
      </c>
      <c r="D87" s="12" t="s">
        <v>274</v>
      </c>
      <c r="E87" s="14" t="s">
        <v>223</v>
      </c>
      <c r="F87" s="12" t="s">
        <v>222</v>
      </c>
      <c r="G87" s="12">
        <v>15</v>
      </c>
      <c r="H87" s="12">
        <v>12</v>
      </c>
      <c r="I87" s="12" t="s">
        <v>196</v>
      </c>
      <c r="J87" s="18">
        <v>671</v>
      </c>
      <c r="K87" s="18">
        <v>2017</v>
      </c>
      <c r="L87" s="18">
        <v>150</v>
      </c>
      <c r="M87" s="18">
        <v>150</v>
      </c>
      <c r="N87" s="18">
        <v>220</v>
      </c>
      <c r="O87" s="18">
        <v>80</v>
      </c>
      <c r="P87" s="12">
        <v>4</v>
      </c>
      <c r="Q87" s="12">
        <v>4</v>
      </c>
      <c r="R87" s="12">
        <v>0</v>
      </c>
      <c r="S87" s="12">
        <v>0</v>
      </c>
      <c r="T87" s="12">
        <f t="shared" ref="T87:T112" si="5">SUM(P87:S87)</f>
        <v>8</v>
      </c>
      <c r="U87" s="12"/>
      <c r="V87" s="12"/>
      <c r="W87" s="11">
        <v>274756.2</v>
      </c>
      <c r="X87" s="28">
        <v>9.6100000000000005E-3</v>
      </c>
      <c r="Y87" s="12"/>
      <c r="Z87" s="12"/>
      <c r="AA87" s="12"/>
      <c r="AB87" s="12"/>
      <c r="AC87" s="12" t="s">
        <v>223</v>
      </c>
      <c r="AD87" s="12" t="s">
        <v>224</v>
      </c>
      <c r="AE87" s="17" t="s">
        <v>302</v>
      </c>
      <c r="AF87" s="12"/>
      <c r="AG87" s="12"/>
      <c r="AH87" s="12"/>
      <c r="AI87" s="12"/>
      <c r="AJ87" s="12"/>
      <c r="AK87" s="11">
        <v>274756.2</v>
      </c>
    </row>
    <row r="88" spans="1:37" ht="102" x14ac:dyDescent="0.25">
      <c r="A88" s="12">
        <v>2210280</v>
      </c>
      <c r="B88" s="12" t="s">
        <v>271</v>
      </c>
      <c r="C88" s="12" t="s">
        <v>272</v>
      </c>
      <c r="D88" s="12" t="s">
        <v>274</v>
      </c>
      <c r="E88" s="14" t="s">
        <v>226</v>
      </c>
      <c r="F88" s="12" t="s">
        <v>225</v>
      </c>
      <c r="G88" s="12">
        <v>12</v>
      </c>
      <c r="H88" s="12">
        <v>10</v>
      </c>
      <c r="I88" s="12" t="s">
        <v>209</v>
      </c>
      <c r="J88" s="18">
        <v>188</v>
      </c>
      <c r="K88" s="18">
        <v>2017</v>
      </c>
      <c r="L88" s="18">
        <v>0</v>
      </c>
      <c r="M88" s="18">
        <v>188</v>
      </c>
      <c r="N88" s="18">
        <v>140</v>
      </c>
      <c r="O88" s="18">
        <v>48</v>
      </c>
      <c r="P88" s="12">
        <v>3</v>
      </c>
      <c r="Q88" s="12">
        <v>4</v>
      </c>
      <c r="R88" s="12">
        <v>0</v>
      </c>
      <c r="S88" s="12">
        <v>0</v>
      </c>
      <c r="T88" s="12">
        <f t="shared" si="5"/>
        <v>7</v>
      </c>
      <c r="U88" s="12"/>
      <c r="V88" s="12"/>
      <c r="W88" s="11">
        <v>274756.2</v>
      </c>
      <c r="X88" s="28">
        <v>9.6100000000000005E-3</v>
      </c>
      <c r="Y88" s="12"/>
      <c r="Z88" s="12"/>
      <c r="AA88" s="12"/>
      <c r="AB88" s="12"/>
      <c r="AC88" s="12" t="s">
        <v>226</v>
      </c>
      <c r="AD88" s="12" t="s">
        <v>227</v>
      </c>
      <c r="AE88" s="17" t="s">
        <v>302</v>
      </c>
      <c r="AF88" s="12"/>
      <c r="AG88" s="12"/>
      <c r="AH88" s="12"/>
      <c r="AI88" s="12"/>
      <c r="AJ88" s="12"/>
      <c r="AK88" s="11">
        <v>274756.2</v>
      </c>
    </row>
    <row r="89" spans="1:37" ht="114.75" x14ac:dyDescent="0.25">
      <c r="A89" s="12">
        <v>5310181</v>
      </c>
      <c r="B89" s="12" t="s">
        <v>271</v>
      </c>
      <c r="C89" s="12" t="s">
        <v>325</v>
      </c>
      <c r="D89" s="32" t="s">
        <v>326</v>
      </c>
      <c r="E89" s="14" t="s">
        <v>111</v>
      </c>
      <c r="F89" s="12" t="s">
        <v>111</v>
      </c>
      <c r="G89" s="12">
        <v>12</v>
      </c>
      <c r="H89" s="12">
        <v>12</v>
      </c>
      <c r="I89" s="12" t="s">
        <v>44</v>
      </c>
      <c r="J89" s="18" t="s">
        <v>44</v>
      </c>
      <c r="K89" s="18">
        <v>2017</v>
      </c>
      <c r="L89" s="18" t="s">
        <v>61</v>
      </c>
      <c r="M89" s="18" t="s">
        <v>61</v>
      </c>
      <c r="N89" s="18" t="s">
        <v>61</v>
      </c>
      <c r="O89" s="18" t="s">
        <v>61</v>
      </c>
      <c r="P89" s="12">
        <v>1</v>
      </c>
      <c r="Q89" s="12">
        <v>1</v>
      </c>
      <c r="R89" s="12">
        <v>1</v>
      </c>
      <c r="S89" s="12">
        <v>1</v>
      </c>
      <c r="T89" s="12">
        <f t="shared" si="5"/>
        <v>4</v>
      </c>
      <c r="U89" s="12"/>
      <c r="V89" s="12"/>
      <c r="W89" s="11">
        <v>274756.2</v>
      </c>
      <c r="X89" s="28">
        <v>9.6100000000000005E-3</v>
      </c>
      <c r="Y89" s="12"/>
      <c r="Z89" s="12"/>
      <c r="AA89" s="12"/>
      <c r="AB89" s="12"/>
      <c r="AC89" s="12" t="s">
        <v>111</v>
      </c>
      <c r="AD89" s="12" t="s">
        <v>69</v>
      </c>
      <c r="AE89" s="17" t="s">
        <v>301</v>
      </c>
      <c r="AF89" s="12"/>
      <c r="AG89" s="12"/>
      <c r="AH89" s="12"/>
      <c r="AI89" s="12"/>
      <c r="AJ89" s="12"/>
      <c r="AK89" s="11">
        <v>274756.2</v>
      </c>
    </row>
    <row r="90" spans="1:37" ht="102" x14ac:dyDescent="0.25">
      <c r="A90" s="12">
        <v>5310382</v>
      </c>
      <c r="B90" s="12" t="s">
        <v>271</v>
      </c>
      <c r="C90" s="12" t="s">
        <v>325</v>
      </c>
      <c r="D90" s="12" t="s">
        <v>285</v>
      </c>
      <c r="E90" s="14" t="s">
        <v>113</v>
      </c>
      <c r="F90" s="12" t="s">
        <v>113</v>
      </c>
      <c r="G90" s="12">
        <v>1</v>
      </c>
      <c r="H90" s="12">
        <v>1</v>
      </c>
      <c r="I90" s="12" t="s">
        <v>44</v>
      </c>
      <c r="J90" s="18" t="s">
        <v>44</v>
      </c>
      <c r="K90" s="18">
        <v>2017</v>
      </c>
      <c r="L90" s="18" t="s">
        <v>61</v>
      </c>
      <c r="M90" s="18" t="s">
        <v>61</v>
      </c>
      <c r="N90" s="18" t="s">
        <v>61</v>
      </c>
      <c r="O90" s="18" t="s">
        <v>61</v>
      </c>
      <c r="P90" s="12">
        <v>1</v>
      </c>
      <c r="Q90" s="12"/>
      <c r="R90" s="12"/>
      <c r="S90" s="12"/>
      <c r="T90" s="12">
        <f t="shared" si="5"/>
        <v>1</v>
      </c>
      <c r="U90" s="12"/>
      <c r="V90" s="12"/>
      <c r="W90" s="11">
        <v>274756.2</v>
      </c>
      <c r="X90" s="28">
        <v>9.6100000000000005E-3</v>
      </c>
      <c r="Y90" s="12"/>
      <c r="Z90" s="12"/>
      <c r="AA90" s="12"/>
      <c r="AB90" s="12"/>
      <c r="AC90" s="12" t="s">
        <v>113</v>
      </c>
      <c r="AD90" s="12" t="s">
        <v>71</v>
      </c>
      <c r="AE90" s="17" t="s">
        <v>302</v>
      </c>
      <c r="AF90" s="12"/>
      <c r="AG90" s="12"/>
      <c r="AH90" s="12"/>
      <c r="AI90" s="12"/>
      <c r="AJ90" s="12"/>
      <c r="AK90" s="11">
        <v>274756.2</v>
      </c>
    </row>
    <row r="91" spans="1:37" ht="102" x14ac:dyDescent="0.25">
      <c r="A91" s="15">
        <v>5510183</v>
      </c>
      <c r="B91" s="15" t="s">
        <v>271</v>
      </c>
      <c r="C91" s="12" t="s">
        <v>325</v>
      </c>
      <c r="D91" s="12" t="s">
        <v>286</v>
      </c>
      <c r="E91" s="31" t="s">
        <v>114</v>
      </c>
      <c r="F91" s="15" t="s">
        <v>115</v>
      </c>
      <c r="G91" s="15">
        <v>1</v>
      </c>
      <c r="H91" s="15">
        <v>1</v>
      </c>
      <c r="I91" s="15" t="s">
        <v>44</v>
      </c>
      <c r="J91" s="21" t="s">
        <v>44</v>
      </c>
      <c r="K91" s="21">
        <v>2017</v>
      </c>
      <c r="L91" s="21" t="s">
        <v>61</v>
      </c>
      <c r="M91" s="21" t="s">
        <v>61</v>
      </c>
      <c r="N91" s="21" t="s">
        <v>61</v>
      </c>
      <c r="O91" s="21" t="s">
        <v>61</v>
      </c>
      <c r="P91" s="15">
        <v>1</v>
      </c>
      <c r="Q91" s="15"/>
      <c r="R91" s="15"/>
      <c r="S91" s="15"/>
      <c r="T91" s="15">
        <f t="shared" si="5"/>
        <v>1</v>
      </c>
      <c r="U91" s="15"/>
      <c r="V91" s="15"/>
      <c r="W91" s="11">
        <v>274756.2</v>
      </c>
      <c r="X91" s="28">
        <v>9.6100000000000005E-3</v>
      </c>
      <c r="Y91" s="15"/>
      <c r="Z91" s="15"/>
      <c r="AA91" s="15"/>
      <c r="AB91" s="15"/>
      <c r="AC91" s="15" t="s">
        <v>114</v>
      </c>
      <c r="AD91" s="15" t="s">
        <v>73</v>
      </c>
      <c r="AE91" s="22" t="s">
        <v>302</v>
      </c>
      <c r="AF91" s="15"/>
      <c r="AG91" s="12"/>
      <c r="AH91" s="12"/>
      <c r="AI91" s="12"/>
      <c r="AJ91" s="12"/>
      <c r="AK91" s="11">
        <v>274756.2</v>
      </c>
    </row>
    <row r="92" spans="1:37" ht="89.25" x14ac:dyDescent="0.25">
      <c r="A92" s="12">
        <v>2210584</v>
      </c>
      <c r="B92" s="12" t="s">
        <v>228</v>
      </c>
      <c r="C92" s="12" t="s">
        <v>229</v>
      </c>
      <c r="D92" s="12" t="s">
        <v>334</v>
      </c>
      <c r="E92" s="14" t="s">
        <v>230</v>
      </c>
      <c r="F92" s="12" t="s">
        <v>231</v>
      </c>
      <c r="G92" s="12">
        <v>8000</v>
      </c>
      <c r="H92" s="12">
        <v>374</v>
      </c>
      <c r="I92" s="12" t="s">
        <v>232</v>
      </c>
      <c r="J92" s="18">
        <v>8000</v>
      </c>
      <c r="K92" s="18">
        <v>2017</v>
      </c>
      <c r="L92" s="18">
        <v>200</v>
      </c>
      <c r="M92" s="18">
        <v>600</v>
      </c>
      <c r="N92" s="18">
        <v>800</v>
      </c>
      <c r="O92" s="18">
        <v>0</v>
      </c>
      <c r="P92" s="12">
        <v>0</v>
      </c>
      <c r="Q92" s="12">
        <v>8000</v>
      </c>
      <c r="R92" s="12">
        <v>0</v>
      </c>
      <c r="S92" s="12">
        <v>0</v>
      </c>
      <c r="T92" s="12">
        <f t="shared" si="5"/>
        <v>8000</v>
      </c>
      <c r="U92" s="12"/>
      <c r="V92" s="12"/>
      <c r="W92" s="11">
        <v>274756.2</v>
      </c>
      <c r="X92" s="28">
        <v>9.6100000000000005E-3</v>
      </c>
      <c r="Y92" s="12"/>
      <c r="Z92" s="12"/>
      <c r="AA92" s="12"/>
      <c r="AB92" s="12"/>
      <c r="AC92" s="12" t="s">
        <v>230</v>
      </c>
      <c r="AD92" s="12" t="s">
        <v>287</v>
      </c>
      <c r="AE92" s="17" t="s">
        <v>300</v>
      </c>
      <c r="AF92" s="12"/>
      <c r="AG92" s="12"/>
      <c r="AH92" s="12"/>
      <c r="AI92" s="12"/>
      <c r="AJ92" s="12"/>
      <c r="AK92" s="11">
        <v>274756.2</v>
      </c>
    </row>
    <row r="93" spans="1:37" ht="89.25" x14ac:dyDescent="0.25">
      <c r="A93" s="12">
        <v>2210585</v>
      </c>
      <c r="B93" s="12" t="s">
        <v>228</v>
      </c>
      <c r="C93" s="12" t="s">
        <v>229</v>
      </c>
      <c r="D93" s="12" t="s">
        <v>233</v>
      </c>
      <c r="E93" s="14" t="s">
        <v>234</v>
      </c>
      <c r="F93" s="12" t="s">
        <v>235</v>
      </c>
      <c r="G93" s="12">
        <v>270000</v>
      </c>
      <c r="H93" s="12">
        <v>184270</v>
      </c>
      <c r="I93" s="12" t="s">
        <v>44</v>
      </c>
      <c r="J93" s="18" t="s">
        <v>44</v>
      </c>
      <c r="K93" s="18">
        <v>2017</v>
      </c>
      <c r="L93" s="18">
        <v>0.5</v>
      </c>
      <c r="M93" s="18">
        <v>0.5</v>
      </c>
      <c r="N93" s="18">
        <v>1</v>
      </c>
      <c r="O93" s="18">
        <v>0</v>
      </c>
      <c r="P93" s="12">
        <v>270000</v>
      </c>
      <c r="Q93" s="12"/>
      <c r="R93" s="12"/>
      <c r="S93" s="12"/>
      <c r="T93" s="12">
        <f t="shared" si="5"/>
        <v>270000</v>
      </c>
      <c r="U93" s="12"/>
      <c r="V93" s="12"/>
      <c r="W93" s="11">
        <v>274756.2</v>
      </c>
      <c r="X93" s="28">
        <v>9.6100000000000005E-3</v>
      </c>
      <c r="Y93" s="12"/>
      <c r="Z93" s="12"/>
      <c r="AA93" s="12"/>
      <c r="AB93" s="12"/>
      <c r="AC93" s="12" t="s">
        <v>234</v>
      </c>
      <c r="AD93" s="12" t="s">
        <v>288</v>
      </c>
      <c r="AE93" s="17" t="s">
        <v>300</v>
      </c>
      <c r="AF93" s="12"/>
      <c r="AG93" s="12"/>
      <c r="AH93" s="12"/>
      <c r="AI93" s="12"/>
      <c r="AJ93" s="12"/>
      <c r="AK93" s="11">
        <v>274756.2</v>
      </c>
    </row>
    <row r="94" spans="1:37" ht="89.25" x14ac:dyDescent="0.25">
      <c r="A94" s="12">
        <v>2210586</v>
      </c>
      <c r="B94" s="12" t="s">
        <v>228</v>
      </c>
      <c r="C94" s="12" t="s">
        <v>229</v>
      </c>
      <c r="D94" s="12" t="s">
        <v>233</v>
      </c>
      <c r="E94" s="14" t="s">
        <v>236</v>
      </c>
      <c r="F94" s="12" t="s">
        <v>237</v>
      </c>
      <c r="G94" s="12">
        <v>800</v>
      </c>
      <c r="H94" s="12">
        <v>800</v>
      </c>
      <c r="I94" s="12" t="s">
        <v>238</v>
      </c>
      <c r="J94" s="18">
        <v>800</v>
      </c>
      <c r="K94" s="18">
        <v>2017</v>
      </c>
      <c r="L94" s="18">
        <v>300</v>
      </c>
      <c r="M94" s="18">
        <v>500</v>
      </c>
      <c r="N94" s="18">
        <v>700</v>
      </c>
      <c r="O94" s="18">
        <v>100</v>
      </c>
      <c r="P94" s="12">
        <v>800</v>
      </c>
      <c r="Q94" s="12"/>
      <c r="R94" s="12"/>
      <c r="S94" s="12"/>
      <c r="T94" s="12">
        <f t="shared" si="5"/>
        <v>800</v>
      </c>
      <c r="U94" s="12"/>
      <c r="V94" s="12"/>
      <c r="W94" s="11">
        <v>274756.2</v>
      </c>
      <c r="X94" s="28">
        <v>9.6100000000000005E-3</v>
      </c>
      <c r="Y94" s="12"/>
      <c r="Z94" s="12"/>
      <c r="AA94" s="12"/>
      <c r="AB94" s="12"/>
      <c r="AC94" s="12" t="s">
        <v>236</v>
      </c>
      <c r="AD94" s="12" t="s">
        <v>289</v>
      </c>
      <c r="AE94" s="17" t="s">
        <v>300</v>
      </c>
      <c r="AF94" s="12"/>
      <c r="AG94" s="12"/>
      <c r="AH94" s="12"/>
      <c r="AI94" s="12"/>
      <c r="AJ94" s="12"/>
      <c r="AK94" s="11">
        <v>274756.2</v>
      </c>
    </row>
    <row r="95" spans="1:37" ht="89.25" x14ac:dyDescent="0.25">
      <c r="A95" s="12">
        <v>2210587</v>
      </c>
      <c r="B95" s="12" t="s">
        <v>228</v>
      </c>
      <c r="C95" s="12" t="s">
        <v>229</v>
      </c>
      <c r="D95" s="12" t="s">
        <v>233</v>
      </c>
      <c r="E95" s="14" t="s">
        <v>239</v>
      </c>
      <c r="F95" s="12" t="s">
        <v>240</v>
      </c>
      <c r="G95" s="12">
        <v>300000</v>
      </c>
      <c r="H95" s="12">
        <v>0</v>
      </c>
      <c r="I95" s="12" t="s">
        <v>44</v>
      </c>
      <c r="J95" s="18" t="s">
        <v>44</v>
      </c>
      <c r="K95" s="18">
        <v>2017</v>
      </c>
      <c r="L95" s="18">
        <v>0.5</v>
      </c>
      <c r="M95" s="18">
        <v>0.5</v>
      </c>
      <c r="N95" s="18">
        <v>1</v>
      </c>
      <c r="O95" s="18">
        <v>0</v>
      </c>
      <c r="P95" s="12"/>
      <c r="Q95" s="12"/>
      <c r="R95" s="12"/>
      <c r="S95" s="12">
        <v>0</v>
      </c>
      <c r="T95" s="12">
        <f t="shared" si="5"/>
        <v>0</v>
      </c>
      <c r="U95" s="12"/>
      <c r="V95" s="12"/>
      <c r="W95" s="11">
        <v>274756.2</v>
      </c>
      <c r="X95" s="28">
        <v>9.6100000000000005E-3</v>
      </c>
      <c r="Y95" s="12"/>
      <c r="Z95" s="12"/>
      <c r="AA95" s="12"/>
      <c r="AB95" s="12"/>
      <c r="AC95" s="12" t="s">
        <v>239</v>
      </c>
      <c r="AD95" s="12" t="s">
        <v>288</v>
      </c>
      <c r="AE95" s="17" t="s">
        <v>300</v>
      </c>
      <c r="AF95" s="12"/>
      <c r="AG95" s="12"/>
      <c r="AH95" s="12"/>
      <c r="AI95" s="12"/>
      <c r="AJ95" s="12"/>
      <c r="AK95" s="11">
        <v>274756.2</v>
      </c>
    </row>
    <row r="96" spans="1:37" ht="89.25" x14ac:dyDescent="0.25">
      <c r="A96" s="12">
        <v>2210588</v>
      </c>
      <c r="B96" s="12" t="s">
        <v>228</v>
      </c>
      <c r="C96" s="12" t="s">
        <v>229</v>
      </c>
      <c r="D96" s="12" t="s">
        <v>241</v>
      </c>
      <c r="E96" s="14" t="s">
        <v>242</v>
      </c>
      <c r="F96" s="12" t="s">
        <v>243</v>
      </c>
      <c r="G96" s="12">
        <v>23000</v>
      </c>
      <c r="H96" s="12">
        <v>23000</v>
      </c>
      <c r="I96" s="12" t="s">
        <v>44</v>
      </c>
      <c r="J96" s="18" t="s">
        <v>44</v>
      </c>
      <c r="K96" s="18">
        <v>2017</v>
      </c>
      <c r="L96" s="18">
        <v>0.5</v>
      </c>
      <c r="M96" s="18">
        <v>0.5</v>
      </c>
      <c r="N96" s="18">
        <v>0.5</v>
      </c>
      <c r="O96" s="18">
        <v>0.5</v>
      </c>
      <c r="P96" s="12">
        <v>58000</v>
      </c>
      <c r="Q96" s="12">
        <v>0</v>
      </c>
      <c r="R96" s="12">
        <v>0</v>
      </c>
      <c r="S96" s="12">
        <v>0</v>
      </c>
      <c r="T96" s="12">
        <f t="shared" si="5"/>
        <v>58000</v>
      </c>
      <c r="U96" s="12"/>
      <c r="V96" s="12"/>
      <c r="W96" s="11">
        <v>274756.2</v>
      </c>
      <c r="X96" s="28">
        <v>9.6100000000000005E-3</v>
      </c>
      <c r="Y96" s="12"/>
      <c r="Z96" s="12"/>
      <c r="AA96" s="12"/>
      <c r="AB96" s="12"/>
      <c r="AC96" s="12" t="s">
        <v>290</v>
      </c>
      <c r="AD96" s="12" t="s">
        <v>291</v>
      </c>
      <c r="AE96" s="17" t="s">
        <v>300</v>
      </c>
      <c r="AF96" s="12"/>
      <c r="AG96" s="12"/>
      <c r="AH96" s="12"/>
      <c r="AI96" s="12"/>
      <c r="AJ96" s="12"/>
      <c r="AK96" s="11">
        <v>274756.2</v>
      </c>
    </row>
    <row r="97" spans="1:37" ht="89.25" x14ac:dyDescent="0.25">
      <c r="A97" s="12">
        <v>2210589</v>
      </c>
      <c r="B97" s="12" t="s">
        <v>228</v>
      </c>
      <c r="C97" s="12" t="s">
        <v>229</v>
      </c>
      <c r="D97" s="12" t="s">
        <v>233</v>
      </c>
      <c r="E97" s="14" t="s">
        <v>244</v>
      </c>
      <c r="F97" s="12" t="s">
        <v>240</v>
      </c>
      <c r="G97" s="12">
        <v>30000</v>
      </c>
      <c r="H97" s="12">
        <v>0</v>
      </c>
      <c r="I97" s="12" t="s">
        <v>44</v>
      </c>
      <c r="J97" s="18" t="s">
        <v>44</v>
      </c>
      <c r="K97" s="18">
        <v>2017</v>
      </c>
      <c r="L97" s="18">
        <v>0.5</v>
      </c>
      <c r="M97" s="18">
        <v>0.5</v>
      </c>
      <c r="N97" s="18">
        <v>0.5</v>
      </c>
      <c r="O97" s="18">
        <v>0.5</v>
      </c>
      <c r="P97" s="12">
        <v>0</v>
      </c>
      <c r="Q97" s="12">
        <v>30000</v>
      </c>
      <c r="R97" s="12">
        <v>0</v>
      </c>
      <c r="S97" s="12">
        <v>0</v>
      </c>
      <c r="T97" s="12">
        <f t="shared" si="5"/>
        <v>30000</v>
      </c>
      <c r="U97" s="12"/>
      <c r="V97" s="12"/>
      <c r="W97" s="11">
        <v>274756.2</v>
      </c>
      <c r="X97" s="28">
        <v>9.6100000000000005E-3</v>
      </c>
      <c r="Y97" s="12"/>
      <c r="Z97" s="12"/>
      <c r="AA97" s="12"/>
      <c r="AB97" s="12"/>
      <c r="AC97" s="12" t="s">
        <v>244</v>
      </c>
      <c r="AD97" s="12" t="s">
        <v>292</v>
      </c>
      <c r="AE97" s="17" t="s">
        <v>300</v>
      </c>
      <c r="AF97" s="12"/>
      <c r="AG97" s="12"/>
      <c r="AH97" s="12"/>
      <c r="AI97" s="12"/>
      <c r="AJ97" s="12"/>
      <c r="AK97" s="11">
        <v>274756.2</v>
      </c>
    </row>
    <row r="98" spans="1:37" ht="89.25" x14ac:dyDescent="0.25">
      <c r="A98" s="12">
        <v>2210590</v>
      </c>
      <c r="B98" s="12" t="s">
        <v>228</v>
      </c>
      <c r="C98" s="12" t="s">
        <v>229</v>
      </c>
      <c r="D98" s="12" t="s">
        <v>233</v>
      </c>
      <c r="E98" s="14" t="s">
        <v>245</v>
      </c>
      <c r="F98" s="12" t="s">
        <v>240</v>
      </c>
      <c r="G98" s="12">
        <v>90000</v>
      </c>
      <c r="H98" s="12">
        <v>93000</v>
      </c>
      <c r="I98" s="12" t="s">
        <v>44</v>
      </c>
      <c r="J98" s="18" t="s">
        <v>44</v>
      </c>
      <c r="K98" s="18">
        <v>2017</v>
      </c>
      <c r="L98" s="18">
        <v>0.5</v>
      </c>
      <c r="M98" s="18">
        <v>0.5</v>
      </c>
      <c r="N98" s="18">
        <v>0.5</v>
      </c>
      <c r="O98" s="18">
        <v>0.5</v>
      </c>
      <c r="P98" s="12">
        <v>0</v>
      </c>
      <c r="Q98" s="12">
        <v>0</v>
      </c>
      <c r="R98" s="12">
        <v>0</v>
      </c>
      <c r="S98" s="12">
        <v>0</v>
      </c>
      <c r="T98" s="12">
        <f t="shared" si="5"/>
        <v>0</v>
      </c>
      <c r="U98" s="12"/>
      <c r="V98" s="12"/>
      <c r="W98" s="11">
        <v>274756.2</v>
      </c>
      <c r="X98" s="28">
        <v>9.6100000000000005E-3</v>
      </c>
      <c r="Y98" s="12"/>
      <c r="Z98" s="12"/>
      <c r="AA98" s="12"/>
      <c r="AB98" s="12"/>
      <c r="AC98" s="12" t="s">
        <v>245</v>
      </c>
      <c r="AD98" s="12" t="s">
        <v>292</v>
      </c>
      <c r="AE98" s="17" t="s">
        <v>300</v>
      </c>
      <c r="AF98" s="12"/>
      <c r="AG98" s="12"/>
      <c r="AH98" s="12"/>
      <c r="AI98" s="12"/>
      <c r="AJ98" s="12"/>
      <c r="AK98" s="11">
        <v>274756.2</v>
      </c>
    </row>
    <row r="99" spans="1:37" ht="89.25" x14ac:dyDescent="0.25">
      <c r="A99" s="12">
        <v>2210591</v>
      </c>
      <c r="B99" s="12" t="s">
        <v>228</v>
      </c>
      <c r="C99" s="12" t="s">
        <v>229</v>
      </c>
      <c r="D99" s="12" t="s">
        <v>233</v>
      </c>
      <c r="E99" s="14" t="s">
        <v>246</v>
      </c>
      <c r="F99" s="12" t="s">
        <v>247</v>
      </c>
      <c r="G99" s="12">
        <v>19000</v>
      </c>
      <c r="H99" s="12">
        <v>18750</v>
      </c>
      <c r="I99" s="12" t="s">
        <v>44</v>
      </c>
      <c r="J99" s="18" t="s">
        <v>44</v>
      </c>
      <c r="K99" s="18">
        <v>2017</v>
      </c>
      <c r="L99" s="18">
        <v>0.5</v>
      </c>
      <c r="M99" s="18">
        <v>0.5</v>
      </c>
      <c r="N99" s="18">
        <v>0.5</v>
      </c>
      <c r="O99" s="18">
        <v>0.5</v>
      </c>
      <c r="P99" s="12"/>
      <c r="Q99" s="12"/>
      <c r="R99" s="12">
        <v>0</v>
      </c>
      <c r="S99" s="12"/>
      <c r="T99" s="12">
        <f t="shared" si="5"/>
        <v>0</v>
      </c>
      <c r="U99" s="12"/>
      <c r="V99" s="12"/>
      <c r="W99" s="11">
        <v>274756.2</v>
      </c>
      <c r="X99" s="28">
        <v>9.6100000000000005E-3</v>
      </c>
      <c r="Y99" s="12"/>
      <c r="Z99" s="12"/>
      <c r="AA99" s="12"/>
      <c r="AB99" s="12"/>
      <c r="AC99" s="12" t="s">
        <v>246</v>
      </c>
      <c r="AD99" s="12" t="s">
        <v>293</v>
      </c>
      <c r="AE99" s="17" t="s">
        <v>300</v>
      </c>
      <c r="AF99" s="12"/>
      <c r="AG99" s="12"/>
      <c r="AH99" s="12"/>
      <c r="AI99" s="12"/>
      <c r="AJ99" s="12"/>
      <c r="AK99" s="11">
        <v>274756.2</v>
      </c>
    </row>
    <row r="100" spans="1:37" ht="89.25" x14ac:dyDescent="0.25">
      <c r="A100" s="12">
        <v>2210592</v>
      </c>
      <c r="B100" s="12" t="s">
        <v>228</v>
      </c>
      <c r="C100" s="12" t="s">
        <v>229</v>
      </c>
      <c r="D100" s="12" t="s">
        <v>233</v>
      </c>
      <c r="E100" s="14" t="s">
        <v>248</v>
      </c>
      <c r="F100" s="12" t="s">
        <v>247</v>
      </c>
      <c r="G100" s="12">
        <v>21842</v>
      </c>
      <c r="H100" s="12">
        <v>21842</v>
      </c>
      <c r="I100" s="12" t="s">
        <v>44</v>
      </c>
      <c r="J100" s="18" t="s">
        <v>44</v>
      </c>
      <c r="K100" s="18">
        <v>2017</v>
      </c>
      <c r="L100" s="18">
        <v>0.5</v>
      </c>
      <c r="M100" s="18">
        <v>0.5</v>
      </c>
      <c r="N100" s="18">
        <v>0.5</v>
      </c>
      <c r="O100" s="18">
        <v>0.5</v>
      </c>
      <c r="P100" s="12"/>
      <c r="Q100" s="12"/>
      <c r="R100" s="12"/>
      <c r="S100" s="12">
        <v>0</v>
      </c>
      <c r="T100" s="12">
        <f t="shared" si="5"/>
        <v>0</v>
      </c>
      <c r="U100" s="12"/>
      <c r="V100" s="12"/>
      <c r="W100" s="11">
        <v>274756.2</v>
      </c>
      <c r="X100" s="28">
        <v>9.6100000000000005E-3</v>
      </c>
      <c r="Y100" s="12"/>
      <c r="Z100" s="12"/>
      <c r="AA100" s="12"/>
      <c r="AB100" s="12"/>
      <c r="AC100" s="12" t="s">
        <v>248</v>
      </c>
      <c r="AD100" s="12" t="s">
        <v>293</v>
      </c>
      <c r="AE100" s="17" t="s">
        <v>300</v>
      </c>
      <c r="AF100" s="12"/>
      <c r="AG100" s="12"/>
      <c r="AH100" s="12"/>
      <c r="AI100" s="12"/>
      <c r="AJ100" s="12"/>
      <c r="AK100" s="11">
        <v>274756.2</v>
      </c>
    </row>
    <row r="101" spans="1:37" ht="89.25" x14ac:dyDescent="0.25">
      <c r="A101" s="12">
        <v>2210593</v>
      </c>
      <c r="B101" s="12" t="s">
        <v>228</v>
      </c>
      <c r="C101" s="12" t="s">
        <v>229</v>
      </c>
      <c r="D101" s="12" t="s">
        <v>233</v>
      </c>
      <c r="E101" s="14" t="s">
        <v>249</v>
      </c>
      <c r="F101" s="12" t="s">
        <v>250</v>
      </c>
      <c r="G101" s="12">
        <v>10000</v>
      </c>
      <c r="H101" s="12">
        <v>0</v>
      </c>
      <c r="I101" s="12" t="s">
        <v>44</v>
      </c>
      <c r="J101" s="18" t="s">
        <v>44</v>
      </c>
      <c r="K101" s="18">
        <v>2017</v>
      </c>
      <c r="L101" s="18">
        <v>0.5</v>
      </c>
      <c r="M101" s="18">
        <v>0.5</v>
      </c>
      <c r="N101" s="18">
        <v>0.5</v>
      </c>
      <c r="O101" s="18">
        <v>0.5</v>
      </c>
      <c r="P101" s="12">
        <v>12000</v>
      </c>
      <c r="Q101" s="12">
        <v>12000</v>
      </c>
      <c r="R101" s="12">
        <v>0</v>
      </c>
      <c r="S101" s="12">
        <v>0</v>
      </c>
      <c r="T101" s="12">
        <f t="shared" si="5"/>
        <v>24000</v>
      </c>
      <c r="U101" s="12"/>
      <c r="V101" s="12"/>
      <c r="W101" s="11">
        <v>274756.2</v>
      </c>
      <c r="X101" s="28">
        <v>9.6100000000000005E-3</v>
      </c>
      <c r="Y101" s="12"/>
      <c r="Z101" s="12"/>
      <c r="AA101" s="12"/>
      <c r="AB101" s="12"/>
      <c r="AC101" s="12" t="s">
        <v>249</v>
      </c>
      <c r="AD101" s="12" t="s">
        <v>294</v>
      </c>
      <c r="AE101" s="17" t="s">
        <v>301</v>
      </c>
      <c r="AF101" s="12"/>
      <c r="AG101" s="12"/>
      <c r="AH101" s="12"/>
      <c r="AI101" s="12"/>
      <c r="AJ101" s="12"/>
      <c r="AK101" s="11">
        <v>274756.2</v>
      </c>
    </row>
    <row r="102" spans="1:37" ht="89.25" x14ac:dyDescent="0.25">
      <c r="A102" s="12">
        <v>2210594</v>
      </c>
      <c r="B102" s="12" t="s">
        <v>228</v>
      </c>
      <c r="C102" s="12" t="s">
        <v>229</v>
      </c>
      <c r="D102" s="12" t="s">
        <v>334</v>
      </c>
      <c r="E102" s="14" t="s">
        <v>251</v>
      </c>
      <c r="F102" s="12" t="s">
        <v>252</v>
      </c>
      <c r="G102" s="12">
        <v>500</v>
      </c>
      <c r="H102" s="12">
        <v>500</v>
      </c>
      <c r="I102" s="12" t="s">
        <v>283</v>
      </c>
      <c r="J102" s="18">
        <v>500</v>
      </c>
      <c r="K102" s="18">
        <v>2017</v>
      </c>
      <c r="L102" s="18">
        <v>250</v>
      </c>
      <c r="M102" s="18">
        <v>250</v>
      </c>
      <c r="N102" s="18">
        <v>500</v>
      </c>
      <c r="O102" s="18">
        <v>0</v>
      </c>
      <c r="P102" s="12"/>
      <c r="Q102" s="12"/>
      <c r="R102" s="12"/>
      <c r="S102" s="12">
        <v>0</v>
      </c>
      <c r="T102" s="12">
        <f t="shared" si="5"/>
        <v>0</v>
      </c>
      <c r="U102" s="12"/>
      <c r="V102" s="12"/>
      <c r="W102" s="11">
        <v>274756.2</v>
      </c>
      <c r="X102" s="28">
        <v>9.6100000000000005E-3</v>
      </c>
      <c r="Y102" s="12"/>
      <c r="Z102" s="12"/>
      <c r="AA102" s="12"/>
      <c r="AB102" s="12"/>
      <c r="AC102" s="12" t="s">
        <v>251</v>
      </c>
      <c r="AD102" s="12" t="s">
        <v>295</v>
      </c>
      <c r="AE102" s="17" t="s">
        <v>300</v>
      </c>
      <c r="AF102" s="12"/>
      <c r="AG102" s="12"/>
      <c r="AH102" s="12"/>
      <c r="AI102" s="12"/>
      <c r="AJ102" s="12"/>
      <c r="AK102" s="11">
        <v>274756.2</v>
      </c>
    </row>
    <row r="103" spans="1:37" ht="89.25" x14ac:dyDescent="0.25">
      <c r="A103" s="12">
        <v>2310495</v>
      </c>
      <c r="B103" s="12" t="s">
        <v>228</v>
      </c>
      <c r="C103" s="12" t="s">
        <v>229</v>
      </c>
      <c r="D103" s="12" t="s">
        <v>334</v>
      </c>
      <c r="E103" s="14" t="s">
        <v>253</v>
      </c>
      <c r="F103" s="12" t="s">
        <v>254</v>
      </c>
      <c r="G103" s="12">
        <v>1</v>
      </c>
      <c r="H103" s="12">
        <v>1</v>
      </c>
      <c r="I103" s="12" t="s">
        <v>255</v>
      </c>
      <c r="J103" s="18" t="s">
        <v>256</v>
      </c>
      <c r="K103" s="18">
        <v>2017</v>
      </c>
      <c r="L103" s="18">
        <v>12</v>
      </c>
      <c r="M103" s="18">
        <v>23</v>
      </c>
      <c r="N103" s="18">
        <v>25</v>
      </c>
      <c r="O103" s="18">
        <v>0</v>
      </c>
      <c r="P103" s="12"/>
      <c r="Q103" s="12">
        <v>1</v>
      </c>
      <c r="R103" s="12"/>
      <c r="S103" s="12"/>
      <c r="T103" s="12">
        <f t="shared" si="5"/>
        <v>1</v>
      </c>
      <c r="U103" s="12"/>
      <c r="V103" s="12"/>
      <c r="W103" s="11">
        <v>274756.2</v>
      </c>
      <c r="X103" s="28">
        <v>9.6100000000000005E-3</v>
      </c>
      <c r="Y103" s="12"/>
      <c r="Z103" s="12"/>
      <c r="AA103" s="12"/>
      <c r="AB103" s="12"/>
      <c r="AC103" s="12" t="s">
        <v>253</v>
      </c>
      <c r="AD103" s="12" t="s">
        <v>296</v>
      </c>
      <c r="AE103" s="17" t="s">
        <v>300</v>
      </c>
      <c r="AF103" s="12"/>
      <c r="AG103" s="12"/>
      <c r="AH103" s="12"/>
      <c r="AI103" s="12"/>
      <c r="AJ103" s="12"/>
      <c r="AK103" s="11">
        <v>274756.2</v>
      </c>
    </row>
    <row r="104" spans="1:37" ht="89.25" x14ac:dyDescent="0.25">
      <c r="A104" s="12">
        <v>2310796</v>
      </c>
      <c r="B104" s="12" t="s">
        <v>228</v>
      </c>
      <c r="C104" s="12" t="s">
        <v>229</v>
      </c>
      <c r="D104" s="12" t="s">
        <v>257</v>
      </c>
      <c r="E104" s="14" t="s">
        <v>258</v>
      </c>
      <c r="F104" s="12" t="s">
        <v>259</v>
      </c>
      <c r="G104" s="12">
        <v>240</v>
      </c>
      <c r="H104" s="12">
        <v>0</v>
      </c>
      <c r="I104" s="12" t="s">
        <v>260</v>
      </c>
      <c r="J104" s="18">
        <v>2450</v>
      </c>
      <c r="K104" s="18">
        <v>2017</v>
      </c>
      <c r="L104" s="18">
        <v>550</v>
      </c>
      <c r="M104" s="18">
        <v>1900</v>
      </c>
      <c r="N104" s="18">
        <v>0</v>
      </c>
      <c r="O104" s="18">
        <v>2450</v>
      </c>
      <c r="P104" s="12">
        <v>80</v>
      </c>
      <c r="Q104" s="12">
        <v>100</v>
      </c>
      <c r="R104" s="12">
        <v>0</v>
      </c>
      <c r="S104" s="12">
        <v>0</v>
      </c>
      <c r="T104" s="12">
        <f t="shared" si="5"/>
        <v>180</v>
      </c>
      <c r="U104" s="12"/>
      <c r="V104" s="12"/>
      <c r="W104" s="11">
        <v>274756.2</v>
      </c>
      <c r="X104" s="28">
        <v>9.6100000000000005E-3</v>
      </c>
      <c r="Y104" s="12"/>
      <c r="Z104" s="12"/>
      <c r="AA104" s="12"/>
      <c r="AB104" s="12"/>
      <c r="AC104" s="12" t="s">
        <v>258</v>
      </c>
      <c r="AD104" s="12" t="s">
        <v>287</v>
      </c>
      <c r="AE104" s="17" t="s">
        <v>300</v>
      </c>
      <c r="AF104" s="12"/>
      <c r="AG104" s="12"/>
      <c r="AH104" s="12"/>
      <c r="AI104" s="12"/>
      <c r="AJ104" s="12"/>
      <c r="AK104" s="11">
        <v>274756.2</v>
      </c>
    </row>
    <row r="105" spans="1:37" ht="89.25" x14ac:dyDescent="0.25">
      <c r="A105" s="12">
        <v>2310797</v>
      </c>
      <c r="B105" s="12" t="s">
        <v>228</v>
      </c>
      <c r="C105" s="12" t="s">
        <v>229</v>
      </c>
      <c r="D105" s="12" t="s">
        <v>334</v>
      </c>
      <c r="E105" s="14" t="s">
        <v>261</v>
      </c>
      <c r="F105" s="12" t="s">
        <v>262</v>
      </c>
      <c r="G105" s="12">
        <v>5</v>
      </c>
      <c r="H105" s="12">
        <v>0</v>
      </c>
      <c r="I105" s="12" t="s">
        <v>255</v>
      </c>
      <c r="J105" s="18">
        <v>200</v>
      </c>
      <c r="K105" s="18">
        <v>2017</v>
      </c>
      <c r="L105" s="18">
        <v>70</v>
      </c>
      <c r="M105" s="18">
        <v>130</v>
      </c>
      <c r="N105" s="18">
        <v>0</v>
      </c>
      <c r="O105" s="18">
        <v>200</v>
      </c>
      <c r="P105" s="12"/>
      <c r="Q105" s="12"/>
      <c r="R105" s="12"/>
      <c r="S105" s="12">
        <v>0</v>
      </c>
      <c r="T105" s="12">
        <f t="shared" si="5"/>
        <v>0</v>
      </c>
      <c r="U105" s="12"/>
      <c r="V105" s="12"/>
      <c r="W105" s="11">
        <v>274756.2</v>
      </c>
      <c r="X105" s="28">
        <v>9.6100000000000005E-3</v>
      </c>
      <c r="Y105" s="12"/>
      <c r="Z105" s="12"/>
      <c r="AA105" s="12"/>
      <c r="AB105" s="12"/>
      <c r="AC105" s="12" t="s">
        <v>261</v>
      </c>
      <c r="AD105" s="12" t="s">
        <v>297</v>
      </c>
      <c r="AE105" s="17" t="s">
        <v>300</v>
      </c>
      <c r="AF105" s="12"/>
      <c r="AG105" s="12"/>
      <c r="AH105" s="12"/>
      <c r="AI105" s="12"/>
      <c r="AJ105" s="12"/>
      <c r="AK105" s="11">
        <v>274756.2</v>
      </c>
    </row>
    <row r="106" spans="1:37" ht="89.25" x14ac:dyDescent="0.25">
      <c r="A106" s="12">
        <v>2710498</v>
      </c>
      <c r="B106" s="12" t="s">
        <v>228</v>
      </c>
      <c r="C106" s="12" t="s">
        <v>229</v>
      </c>
      <c r="D106" s="12" t="s">
        <v>263</v>
      </c>
      <c r="E106" s="14" t="s">
        <v>264</v>
      </c>
      <c r="F106" s="12" t="s">
        <v>259</v>
      </c>
      <c r="G106" s="12">
        <v>1500</v>
      </c>
      <c r="H106" s="12">
        <v>0</v>
      </c>
      <c r="I106" s="12" t="s">
        <v>44</v>
      </c>
      <c r="J106" s="18">
        <v>1500</v>
      </c>
      <c r="K106" s="18">
        <v>2017</v>
      </c>
      <c r="L106" s="18">
        <v>0.5</v>
      </c>
      <c r="M106" s="18">
        <v>0.5</v>
      </c>
      <c r="N106" s="18">
        <v>0.5</v>
      </c>
      <c r="O106" s="18">
        <v>0.5</v>
      </c>
      <c r="P106" s="12">
        <v>400</v>
      </c>
      <c r="Q106" s="12">
        <v>400</v>
      </c>
      <c r="R106" s="12">
        <v>0</v>
      </c>
      <c r="S106" s="12">
        <v>0</v>
      </c>
      <c r="T106" s="12">
        <f t="shared" si="5"/>
        <v>800</v>
      </c>
      <c r="U106" s="12"/>
      <c r="V106" s="12"/>
      <c r="W106" s="11">
        <v>274756.2</v>
      </c>
      <c r="X106" s="28">
        <v>9.6100000000000005E-3</v>
      </c>
      <c r="Y106" s="12"/>
      <c r="Z106" s="12"/>
      <c r="AA106" s="12"/>
      <c r="AB106" s="12"/>
      <c r="AC106" s="12" t="s">
        <v>264</v>
      </c>
      <c r="AD106" s="12" t="s">
        <v>287</v>
      </c>
      <c r="AE106" s="17" t="s">
        <v>302</v>
      </c>
      <c r="AF106" s="12"/>
      <c r="AG106" s="12"/>
      <c r="AH106" s="12"/>
      <c r="AI106" s="12"/>
      <c r="AJ106" s="12"/>
      <c r="AK106" s="11">
        <v>274756.2</v>
      </c>
    </row>
    <row r="107" spans="1:37" ht="107.25" customHeight="1" x14ac:dyDescent="0.25">
      <c r="A107" s="12">
        <v>2610499</v>
      </c>
      <c r="B107" s="12" t="s">
        <v>228</v>
      </c>
      <c r="C107" s="12" t="s">
        <v>229</v>
      </c>
      <c r="D107" s="12" t="s">
        <v>335</v>
      </c>
      <c r="E107" s="14" t="s">
        <v>265</v>
      </c>
      <c r="F107" s="12" t="s">
        <v>266</v>
      </c>
      <c r="G107" s="12">
        <v>40000</v>
      </c>
      <c r="H107" s="12">
        <v>45207.4</v>
      </c>
      <c r="I107" s="12" t="s">
        <v>267</v>
      </c>
      <c r="J107" s="18" t="s">
        <v>44</v>
      </c>
      <c r="K107" s="18">
        <v>2017</v>
      </c>
      <c r="L107" s="18">
        <v>0.5</v>
      </c>
      <c r="M107" s="18">
        <v>0.5</v>
      </c>
      <c r="N107" s="18">
        <v>1</v>
      </c>
      <c r="O107" s="18">
        <v>0</v>
      </c>
      <c r="P107" s="12"/>
      <c r="Q107" s="12"/>
      <c r="R107" s="12"/>
      <c r="S107" s="12">
        <v>0</v>
      </c>
      <c r="T107" s="12">
        <f t="shared" si="5"/>
        <v>0</v>
      </c>
      <c r="U107" s="12"/>
      <c r="V107" s="12"/>
      <c r="W107" s="11">
        <v>274756.2</v>
      </c>
      <c r="X107" s="28">
        <v>9.6100000000000005E-3</v>
      </c>
      <c r="Y107" s="12"/>
      <c r="Z107" s="12"/>
      <c r="AA107" s="12"/>
      <c r="AB107" s="12"/>
      <c r="AC107" s="12" t="s">
        <v>265</v>
      </c>
      <c r="AD107" s="12" t="s">
        <v>298</v>
      </c>
      <c r="AE107" s="17" t="s">
        <v>300</v>
      </c>
      <c r="AF107" s="12"/>
      <c r="AG107" s="12"/>
      <c r="AH107" s="12"/>
      <c r="AI107" s="12"/>
      <c r="AJ107" s="12"/>
      <c r="AK107" s="11">
        <v>274756.2</v>
      </c>
    </row>
    <row r="108" spans="1:37" ht="102" x14ac:dyDescent="0.25">
      <c r="A108" s="12">
        <v>27101100</v>
      </c>
      <c r="B108" s="12" t="s">
        <v>228</v>
      </c>
      <c r="C108" s="12" t="s">
        <v>229</v>
      </c>
      <c r="D108" s="12" t="s">
        <v>335</v>
      </c>
      <c r="E108" s="14" t="s">
        <v>268</v>
      </c>
      <c r="F108" s="12" t="s">
        <v>266</v>
      </c>
      <c r="G108" s="12">
        <v>30000</v>
      </c>
      <c r="H108" s="12">
        <v>33532.300000000003</v>
      </c>
      <c r="I108" s="12" t="s">
        <v>44</v>
      </c>
      <c r="J108" s="18" t="s">
        <v>44</v>
      </c>
      <c r="K108" s="18">
        <v>2017</v>
      </c>
      <c r="L108" s="18">
        <v>0.5</v>
      </c>
      <c r="M108" s="18">
        <v>0.5</v>
      </c>
      <c r="N108" s="18">
        <v>1</v>
      </c>
      <c r="O108" s="18">
        <v>0</v>
      </c>
      <c r="P108" s="12"/>
      <c r="Q108" s="12">
        <v>33532</v>
      </c>
      <c r="R108" s="12"/>
      <c r="S108" s="12"/>
      <c r="T108" s="12">
        <f t="shared" si="5"/>
        <v>33532</v>
      </c>
      <c r="U108" s="12"/>
      <c r="V108" s="12"/>
      <c r="W108" s="11">
        <v>274756.2</v>
      </c>
      <c r="X108" s="28">
        <v>9.6100000000000005E-3</v>
      </c>
      <c r="Y108" s="12"/>
      <c r="Z108" s="12"/>
      <c r="AA108" s="12"/>
      <c r="AB108" s="12"/>
      <c r="AC108" s="12" t="s">
        <v>268</v>
      </c>
      <c r="AD108" s="12" t="s">
        <v>298</v>
      </c>
      <c r="AE108" s="17" t="s">
        <v>303</v>
      </c>
      <c r="AF108" s="12"/>
      <c r="AG108" s="12"/>
      <c r="AH108" s="12"/>
      <c r="AI108" s="12"/>
      <c r="AJ108" s="12"/>
      <c r="AK108" s="11">
        <v>274756.2</v>
      </c>
    </row>
    <row r="109" spans="1:37" ht="89.25" x14ac:dyDescent="0.25">
      <c r="A109" s="12">
        <v>27101101</v>
      </c>
      <c r="B109" s="12" t="s">
        <v>228</v>
      </c>
      <c r="C109" s="12" t="s">
        <v>229</v>
      </c>
      <c r="D109" s="12" t="s">
        <v>336</v>
      </c>
      <c r="E109" s="14" t="s">
        <v>269</v>
      </c>
      <c r="F109" s="12" t="s">
        <v>8</v>
      </c>
      <c r="G109" s="12">
        <v>1000</v>
      </c>
      <c r="H109" s="12">
        <v>1000</v>
      </c>
      <c r="I109" s="12" t="s">
        <v>270</v>
      </c>
      <c r="J109" s="18">
        <v>1000</v>
      </c>
      <c r="K109" s="18">
        <v>2017</v>
      </c>
      <c r="L109" s="18">
        <v>300</v>
      </c>
      <c r="M109" s="18">
        <v>700</v>
      </c>
      <c r="N109" s="18">
        <v>1000</v>
      </c>
      <c r="O109" s="18">
        <v>0</v>
      </c>
      <c r="P109" s="12"/>
      <c r="Q109" s="12"/>
      <c r="R109" s="12"/>
      <c r="S109" s="12">
        <v>0</v>
      </c>
      <c r="T109" s="12">
        <f t="shared" si="5"/>
        <v>0</v>
      </c>
      <c r="U109" s="12"/>
      <c r="V109" s="12"/>
      <c r="W109" s="11">
        <v>274755.20000000001</v>
      </c>
      <c r="X109" s="28">
        <v>9.6100000000000005E-3</v>
      </c>
      <c r="Y109" s="12"/>
      <c r="Z109" s="12"/>
      <c r="AA109" s="12"/>
      <c r="AB109" s="12"/>
      <c r="AC109" s="12" t="s">
        <v>269</v>
      </c>
      <c r="AD109" s="12" t="s">
        <v>299</v>
      </c>
      <c r="AE109" s="17" t="s">
        <v>303</v>
      </c>
      <c r="AF109" s="12"/>
      <c r="AG109" s="12"/>
      <c r="AH109" s="12"/>
      <c r="AI109" s="12"/>
      <c r="AJ109" s="12"/>
      <c r="AK109" s="11">
        <v>274755.20000000001</v>
      </c>
    </row>
    <row r="110" spans="1:37" ht="114.75" x14ac:dyDescent="0.25">
      <c r="A110" s="12">
        <v>53101102</v>
      </c>
      <c r="B110" s="12" t="s">
        <v>228</v>
      </c>
      <c r="C110" s="12" t="s">
        <v>325</v>
      </c>
      <c r="D110" s="32" t="s">
        <v>326</v>
      </c>
      <c r="E110" s="14" t="s">
        <v>111</v>
      </c>
      <c r="F110" s="12" t="s">
        <v>112</v>
      </c>
      <c r="G110" s="12">
        <v>12</v>
      </c>
      <c r="H110" s="12">
        <v>12</v>
      </c>
      <c r="I110" s="12" t="s">
        <v>44</v>
      </c>
      <c r="J110" s="18" t="s">
        <v>44</v>
      </c>
      <c r="K110" s="18">
        <v>2017</v>
      </c>
      <c r="L110" s="18" t="s">
        <v>61</v>
      </c>
      <c r="M110" s="18" t="s">
        <v>61</v>
      </c>
      <c r="N110" s="18" t="s">
        <v>61</v>
      </c>
      <c r="O110" s="18" t="s">
        <v>61</v>
      </c>
      <c r="P110" s="12">
        <v>1</v>
      </c>
      <c r="Q110" s="12">
        <v>1</v>
      </c>
      <c r="R110" s="12">
        <v>1</v>
      </c>
      <c r="S110" s="12">
        <v>1</v>
      </c>
      <c r="T110" s="12">
        <f t="shared" si="5"/>
        <v>4</v>
      </c>
      <c r="U110" s="12"/>
      <c r="V110" s="12"/>
      <c r="W110" s="11">
        <v>274755.20000000001</v>
      </c>
      <c r="X110" s="28">
        <v>9.6100000000000005E-3</v>
      </c>
      <c r="Y110" s="12"/>
      <c r="Z110" s="12"/>
      <c r="AA110" s="12"/>
      <c r="AB110" s="12"/>
      <c r="AC110" s="12" t="s">
        <v>111</v>
      </c>
      <c r="AD110" s="12" t="s">
        <v>69</v>
      </c>
      <c r="AE110" s="17" t="s">
        <v>301</v>
      </c>
      <c r="AF110" s="12"/>
      <c r="AG110" s="12"/>
      <c r="AH110" s="12"/>
      <c r="AI110" s="12"/>
      <c r="AJ110" s="12"/>
      <c r="AK110" s="11">
        <v>274755.20000000001</v>
      </c>
    </row>
    <row r="111" spans="1:37" ht="89.25" x14ac:dyDescent="0.25">
      <c r="A111" s="12">
        <v>53103103</v>
      </c>
      <c r="B111" s="12" t="s">
        <v>228</v>
      </c>
      <c r="C111" s="12" t="s">
        <v>325</v>
      </c>
      <c r="D111" s="12" t="s">
        <v>285</v>
      </c>
      <c r="E111" s="14" t="s">
        <v>113</v>
      </c>
      <c r="F111" s="12" t="s">
        <v>113</v>
      </c>
      <c r="G111" s="12">
        <v>1</v>
      </c>
      <c r="H111" s="12">
        <v>1</v>
      </c>
      <c r="I111" s="12" t="s">
        <v>44</v>
      </c>
      <c r="J111" s="18" t="s">
        <v>44</v>
      </c>
      <c r="K111" s="18">
        <v>2017</v>
      </c>
      <c r="L111" s="18" t="s">
        <v>61</v>
      </c>
      <c r="M111" s="18" t="s">
        <v>61</v>
      </c>
      <c r="N111" s="18" t="s">
        <v>61</v>
      </c>
      <c r="O111" s="18" t="s">
        <v>61</v>
      </c>
      <c r="P111" s="12">
        <v>1</v>
      </c>
      <c r="Q111" s="12"/>
      <c r="R111" s="12"/>
      <c r="S111" s="12"/>
      <c r="T111" s="12">
        <f t="shared" si="5"/>
        <v>1</v>
      </c>
      <c r="U111" s="12"/>
      <c r="V111" s="12"/>
      <c r="W111" s="11">
        <v>274755.20000000001</v>
      </c>
      <c r="X111" s="28">
        <v>9.6100000000000005E-3</v>
      </c>
      <c r="Y111" s="12"/>
      <c r="Z111" s="12"/>
      <c r="AA111" s="12"/>
      <c r="AB111" s="12"/>
      <c r="AC111" s="12" t="s">
        <v>113</v>
      </c>
      <c r="AD111" s="12" t="s">
        <v>71</v>
      </c>
      <c r="AE111" s="17" t="s">
        <v>302</v>
      </c>
      <c r="AF111" s="12"/>
      <c r="AG111" s="12"/>
      <c r="AH111" s="12"/>
      <c r="AI111" s="12"/>
      <c r="AJ111" s="12"/>
      <c r="AK111" s="11">
        <v>274755.20000000001</v>
      </c>
    </row>
    <row r="112" spans="1:37" ht="89.25" x14ac:dyDescent="0.25">
      <c r="A112" s="12">
        <v>55101104</v>
      </c>
      <c r="B112" s="12" t="s">
        <v>228</v>
      </c>
      <c r="C112" s="12" t="s">
        <v>325</v>
      </c>
      <c r="D112" s="12" t="s">
        <v>286</v>
      </c>
      <c r="E112" s="14" t="s">
        <v>114</v>
      </c>
      <c r="F112" s="12" t="s">
        <v>115</v>
      </c>
      <c r="G112" s="12">
        <v>1</v>
      </c>
      <c r="H112" s="12">
        <v>1</v>
      </c>
      <c r="I112" s="12" t="s">
        <v>44</v>
      </c>
      <c r="J112" s="18" t="s">
        <v>44</v>
      </c>
      <c r="K112" s="18">
        <v>2017</v>
      </c>
      <c r="L112" s="18" t="s">
        <v>61</v>
      </c>
      <c r="M112" s="18" t="s">
        <v>61</v>
      </c>
      <c r="N112" s="18" t="s">
        <v>61</v>
      </c>
      <c r="O112" s="18" t="s">
        <v>61</v>
      </c>
      <c r="P112" s="12">
        <v>1</v>
      </c>
      <c r="Q112" s="12"/>
      <c r="R112" s="12"/>
      <c r="S112" s="12"/>
      <c r="T112" s="12">
        <f t="shared" si="5"/>
        <v>1</v>
      </c>
      <c r="U112" s="12"/>
      <c r="V112" s="12"/>
      <c r="W112" s="11">
        <v>274755.09999999998</v>
      </c>
      <c r="X112" s="28">
        <v>9.6100000000000005E-3</v>
      </c>
      <c r="Y112" s="12"/>
      <c r="Z112" s="12"/>
      <c r="AA112" s="12"/>
      <c r="AB112" s="12"/>
      <c r="AC112" s="12" t="s">
        <v>114</v>
      </c>
      <c r="AD112" s="12" t="s">
        <v>73</v>
      </c>
      <c r="AE112" s="17" t="s">
        <v>302</v>
      </c>
      <c r="AF112" s="12"/>
      <c r="AG112" s="12"/>
      <c r="AH112" s="12"/>
      <c r="AI112" s="12"/>
      <c r="AJ112" s="12"/>
      <c r="AK112" s="11">
        <v>274755.09999999998</v>
      </c>
    </row>
    <row r="113" spans="2:37" x14ac:dyDescent="0.25">
      <c r="W113" s="24"/>
      <c r="X113" s="29"/>
    </row>
    <row r="114" spans="2:37" x14ac:dyDescent="0.25">
      <c r="W114" s="24">
        <f>SUM(W9:W113)</f>
        <v>28574640.699999951</v>
      </c>
      <c r="X114" s="29">
        <v>1</v>
      </c>
      <c r="AK114" s="25">
        <f>SUM(AK9:AK113)</f>
        <v>28574640.699999951</v>
      </c>
    </row>
    <row r="115" spans="2:37" x14ac:dyDescent="0.25">
      <c r="X115" s="29"/>
    </row>
    <row r="116" spans="2:37" x14ac:dyDescent="0.25">
      <c r="X116" s="29"/>
    </row>
    <row r="117" spans="2:37" x14ac:dyDescent="0.25">
      <c r="X117" s="29"/>
    </row>
    <row r="118" spans="2:37" x14ac:dyDescent="0.25">
      <c r="X118" s="29"/>
    </row>
    <row r="119" spans="2:37" ht="18.75" x14ac:dyDescent="0.25">
      <c r="D119" s="26"/>
      <c r="E119" s="26"/>
      <c r="X119" s="29"/>
    </row>
    <row r="120" spans="2:37" ht="25.5" customHeight="1" x14ac:dyDescent="0.25">
      <c r="B120" s="52" t="s">
        <v>355</v>
      </c>
      <c r="C120" s="52"/>
      <c r="D120" s="52"/>
      <c r="E120" s="52"/>
      <c r="F120" s="52"/>
      <c r="G120" s="52"/>
      <c r="H120" s="52"/>
      <c r="S120" s="52" t="s">
        <v>354</v>
      </c>
      <c r="T120" s="52"/>
      <c r="U120" s="52"/>
      <c r="V120" s="52"/>
      <c r="W120" s="52"/>
      <c r="X120" s="52"/>
      <c r="AD120" s="51" t="s">
        <v>353</v>
      </c>
      <c r="AE120" s="51"/>
      <c r="AF120" s="51"/>
      <c r="AG120" s="51"/>
      <c r="AH120" s="51"/>
      <c r="AI120" s="51"/>
      <c r="AJ120" s="51"/>
      <c r="AK120" s="51"/>
    </row>
    <row r="121" spans="2:37" ht="18.75" x14ac:dyDescent="0.25">
      <c r="D121" s="26"/>
      <c r="E121" s="26"/>
    </row>
    <row r="122" spans="2:37" ht="18.75" customHeight="1" x14ac:dyDescent="0.25">
      <c r="B122" s="53" t="s">
        <v>337</v>
      </c>
      <c r="C122" s="53"/>
      <c r="D122" s="53"/>
      <c r="E122" s="53"/>
      <c r="F122" s="53"/>
      <c r="G122" s="53"/>
      <c r="H122" s="53"/>
      <c r="S122" s="53" t="s">
        <v>351</v>
      </c>
      <c r="T122" s="53"/>
      <c r="U122" s="53"/>
      <c r="V122" s="53"/>
      <c r="W122" s="53"/>
      <c r="X122" s="53"/>
      <c r="AD122" s="53" t="s">
        <v>352</v>
      </c>
      <c r="AE122" s="53"/>
      <c r="AF122" s="53"/>
      <c r="AG122" s="53"/>
      <c r="AH122" s="53"/>
      <c r="AI122" s="53"/>
      <c r="AJ122" s="53"/>
      <c r="AK122" s="53"/>
    </row>
    <row r="123" spans="2:37" ht="18.75" customHeight="1" x14ac:dyDescent="0.25">
      <c r="B123" s="53" t="s">
        <v>359</v>
      </c>
      <c r="C123" s="53"/>
      <c r="D123" s="53"/>
      <c r="E123" s="53"/>
      <c r="F123" s="53"/>
      <c r="G123" s="53"/>
      <c r="H123" s="53"/>
      <c r="S123" s="53" t="s">
        <v>358</v>
      </c>
      <c r="T123" s="53"/>
      <c r="U123" s="53"/>
      <c r="V123" s="53"/>
      <c r="W123" s="53"/>
      <c r="X123" s="53"/>
      <c r="AD123" s="53" t="s">
        <v>357</v>
      </c>
      <c r="AE123" s="53"/>
      <c r="AF123" s="53"/>
      <c r="AG123" s="53"/>
      <c r="AH123" s="53"/>
      <c r="AI123" s="53"/>
      <c r="AJ123" s="53"/>
      <c r="AK123" s="53"/>
    </row>
  </sheetData>
  <mergeCells count="43">
    <mergeCell ref="B122:H122"/>
    <mergeCell ref="B120:H120"/>
    <mergeCell ref="B123:H123"/>
    <mergeCell ref="AD122:AK122"/>
    <mergeCell ref="AD123:AK123"/>
    <mergeCell ref="S120:X120"/>
    <mergeCell ref="S122:X122"/>
    <mergeCell ref="S123:X123"/>
    <mergeCell ref="A1:AK1"/>
    <mergeCell ref="A2:AK2"/>
    <mergeCell ref="A3:AK3"/>
    <mergeCell ref="AD120:AK120"/>
    <mergeCell ref="A4:O4"/>
    <mergeCell ref="A6:A8"/>
    <mergeCell ref="B6:B8"/>
    <mergeCell ref="C6:C8"/>
    <mergeCell ref="D6:D8"/>
    <mergeCell ref="E6:E8"/>
    <mergeCell ref="F6:H6"/>
    <mergeCell ref="N7:O7"/>
    <mergeCell ref="F7:F8"/>
    <mergeCell ref="G7:G8"/>
    <mergeCell ref="H7:H8"/>
    <mergeCell ref="I6:O6"/>
    <mergeCell ref="I7:I8"/>
    <mergeCell ref="J7:M7"/>
    <mergeCell ref="U6:V7"/>
    <mergeCell ref="S7:S8"/>
    <mergeCell ref="T7:T8"/>
    <mergeCell ref="AF7:AG7"/>
    <mergeCell ref="AH7:AI7"/>
    <mergeCell ref="AJ7:AK7"/>
    <mergeCell ref="AF6:AK6"/>
    <mergeCell ref="P7:P8"/>
    <mergeCell ref="Q7:Q8"/>
    <mergeCell ref="R7:R8"/>
    <mergeCell ref="W6:X7"/>
    <mergeCell ref="Y6:AB6"/>
    <mergeCell ref="AC6:AE6"/>
    <mergeCell ref="AC7:AC8"/>
    <mergeCell ref="AD7:AD8"/>
    <mergeCell ref="AE7:AE8"/>
    <mergeCell ref="P6:S6"/>
  </mergeCells>
  <pageMargins left="0.74803149606299213" right="0" top="0.31496062992125984" bottom="0" header="0" footer="0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DIFMun-E11</dc:creator>
  <cp:lastModifiedBy>TRASPARENCIA DIFMUN</cp:lastModifiedBy>
  <cp:lastPrinted>2017-08-15T17:21:42Z</cp:lastPrinted>
  <dcterms:created xsi:type="dcterms:W3CDTF">2017-06-07T15:03:38Z</dcterms:created>
  <dcterms:modified xsi:type="dcterms:W3CDTF">2017-08-15T17:23:38Z</dcterms:modified>
</cp:coreProperties>
</file>