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<sst xmlns="http://schemas.openxmlformats.org/spreadsheetml/2006/main" count="162" uniqueCount="89">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</sst>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25467982.98</v>
      </c>
      <c r="E10" s="14">
        <f t="shared" si="0"/>
        <v>2279827.7999999993</v>
      </c>
      <c r="F10" s="14">
        <f t="shared" si="0"/>
        <v>27747810.779999997</v>
      </c>
      <c r="G10" s="14">
        <f t="shared" si="0"/>
        <v>27238241.279999997</v>
      </c>
      <c r="H10" s="14">
        <f t="shared" si="0"/>
        <v>27238241.279999997</v>
      </c>
      <c r="I10" s="14">
        <f t="shared" si="0"/>
        <v>509569.5000000001</v>
      </c>
    </row>
    <row r="11" spans="2:9" ht="13.5">
      <c r="B11" s="3" t="s">
        <v>12</v>
      </c>
      <c r="C11" s="9"/>
      <c r="D11" s="15">
        <f aca="true" t="shared" si="1" ref="D11:I11">SUM(D12:D18)</f>
        <v>12808342.620000001</v>
      </c>
      <c r="E11" s="15">
        <f t="shared" si="1"/>
        <v>1187877.43</v>
      </c>
      <c r="F11" s="15">
        <f t="shared" si="1"/>
        <v>13996220.049999999</v>
      </c>
      <c r="G11" s="15">
        <f t="shared" si="1"/>
        <v>13996220.049999999</v>
      </c>
      <c r="H11" s="15">
        <f t="shared" si="1"/>
        <v>13996220.049999999</v>
      </c>
      <c r="I11" s="15">
        <f t="shared" si="1"/>
        <v>0</v>
      </c>
    </row>
    <row r="12" spans="2:9" ht="13.5">
      <c r="B12" s="13" t="s">
        <v>13</v>
      </c>
      <c r="C12" s="11"/>
      <c r="D12" s="15">
        <v>10701838.08</v>
      </c>
      <c r="E12" s="16">
        <v>250150.85</v>
      </c>
      <c r="F12" s="16">
        <f>D12+E12</f>
        <v>10951988.93</v>
      </c>
      <c r="G12" s="16">
        <v>10951988.93</v>
      </c>
      <c r="H12" s="16">
        <v>10951988.93</v>
      </c>
      <c r="I12" s="16">
        <f>F12-G12</f>
        <v>0</v>
      </c>
    </row>
    <row r="13" spans="2:9" ht="13.5">
      <c r="B13" s="13" t="s">
        <v>14</v>
      </c>
      <c r="C13" s="11"/>
      <c r="D13" s="15">
        <v>267378.48</v>
      </c>
      <c r="E13" s="16">
        <v>202187.72</v>
      </c>
      <c r="F13" s="16">
        <f aca="true" t="shared" si="2" ref="F13:F18">D13+E13</f>
        <v>469566.19999999995</v>
      </c>
      <c r="G13" s="16">
        <v>469566.2</v>
      </c>
      <c r="H13" s="16">
        <v>469566.2</v>
      </c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1496871.4</v>
      </c>
      <c r="E14" s="16">
        <v>-34942.99</v>
      </c>
      <c r="F14" s="16">
        <f t="shared" si="2"/>
        <v>1461928.41</v>
      </c>
      <c r="G14" s="16">
        <v>1461928.41</v>
      </c>
      <c r="H14" s="16">
        <v>1461928.41</v>
      </c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>
        <v>168892.74</v>
      </c>
      <c r="E16" s="16">
        <v>74295.99</v>
      </c>
      <c r="F16" s="16">
        <f t="shared" si="2"/>
        <v>243188.72999999998</v>
      </c>
      <c r="G16" s="16">
        <v>243188.73</v>
      </c>
      <c r="H16" s="16">
        <v>243188.73</v>
      </c>
      <c r="I16" s="16">
        <f t="shared" si="3"/>
        <v>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>
        <v>173361.92</v>
      </c>
      <c r="E18" s="16">
        <v>696185.86</v>
      </c>
      <c r="F18" s="16">
        <f t="shared" si="2"/>
        <v>869547.78</v>
      </c>
      <c r="G18" s="16">
        <v>869547.78</v>
      </c>
      <c r="H18" s="16">
        <v>869547.78</v>
      </c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2164354.61</v>
      </c>
      <c r="E19" s="15">
        <f t="shared" si="4"/>
        <v>632964.4299999999</v>
      </c>
      <c r="F19" s="15">
        <f t="shared" si="4"/>
        <v>2797319.04</v>
      </c>
      <c r="G19" s="15">
        <f t="shared" si="4"/>
        <v>2434091.55</v>
      </c>
      <c r="H19" s="15">
        <f t="shared" si="4"/>
        <v>2434091.55</v>
      </c>
      <c r="I19" s="15">
        <f t="shared" si="4"/>
        <v>363227.49000000017</v>
      </c>
    </row>
    <row r="20" spans="2:9" ht="13.5">
      <c r="B20" s="13" t="s">
        <v>21</v>
      </c>
      <c r="C20" s="11"/>
      <c r="D20" s="15">
        <v>337900</v>
      </c>
      <c r="E20" s="16">
        <v>218709.12</v>
      </c>
      <c r="F20" s="15">
        <f aca="true" t="shared" si="5" ref="F20:F28">D20+E20</f>
        <v>556609.12</v>
      </c>
      <c r="G20" s="16">
        <v>556609.12</v>
      </c>
      <c r="H20" s="16">
        <v>556609.12</v>
      </c>
      <c r="I20" s="16">
        <f>F20-G20</f>
        <v>0</v>
      </c>
    </row>
    <row r="21" spans="2:9" ht="13.5">
      <c r="B21" s="13" t="s">
        <v>22</v>
      </c>
      <c r="C21" s="11"/>
      <c r="D21" s="15">
        <v>1076981</v>
      </c>
      <c r="E21" s="16">
        <v>106705.85</v>
      </c>
      <c r="F21" s="15">
        <f t="shared" si="5"/>
        <v>1183686.85</v>
      </c>
      <c r="G21" s="16">
        <v>922563.84</v>
      </c>
      <c r="H21" s="16">
        <v>922563.59</v>
      </c>
      <c r="I21" s="16">
        <f aca="true" t="shared" si="6" ref="I21:I83">F21-G21</f>
        <v>261123.01000000013</v>
      </c>
    </row>
    <row r="22" spans="2:9" ht="13.5">
      <c r="B22" s="13" t="s">
        <v>23</v>
      </c>
      <c r="C22" s="11"/>
      <c r="D22" s="15">
        <v>21550</v>
      </c>
      <c r="E22" s="16">
        <v>-21550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3.5">
      <c r="B23" s="13" t="s">
        <v>24</v>
      </c>
      <c r="C23" s="11"/>
      <c r="D23" s="15">
        <v>101935</v>
      </c>
      <c r="E23" s="16">
        <v>69323.02</v>
      </c>
      <c r="F23" s="15">
        <f t="shared" si="5"/>
        <v>171258.02000000002</v>
      </c>
      <c r="G23" s="16">
        <v>114698.92</v>
      </c>
      <c r="H23" s="16">
        <v>114698.92</v>
      </c>
      <c r="I23" s="16">
        <f t="shared" si="6"/>
        <v>56559.10000000002</v>
      </c>
    </row>
    <row r="24" spans="2:9" ht="13.5">
      <c r="B24" s="13" t="s">
        <v>25</v>
      </c>
      <c r="C24" s="11"/>
      <c r="D24" s="15">
        <v>64730</v>
      </c>
      <c r="E24" s="16">
        <v>72600.51</v>
      </c>
      <c r="F24" s="15">
        <f t="shared" si="5"/>
        <v>137330.51</v>
      </c>
      <c r="G24" s="16">
        <v>137330.51</v>
      </c>
      <c r="H24" s="16">
        <v>137330.51</v>
      </c>
      <c r="I24" s="16">
        <f t="shared" si="6"/>
        <v>0</v>
      </c>
    </row>
    <row r="25" spans="2:9" ht="13.5">
      <c r="B25" s="13" t="s">
        <v>26</v>
      </c>
      <c r="C25" s="11"/>
      <c r="D25" s="15">
        <v>415575.69</v>
      </c>
      <c r="E25" s="16">
        <v>-33652.13</v>
      </c>
      <c r="F25" s="15">
        <f t="shared" si="5"/>
        <v>381923.56</v>
      </c>
      <c r="G25" s="16">
        <v>336378.18</v>
      </c>
      <c r="H25" s="16">
        <v>336378.18</v>
      </c>
      <c r="I25" s="16">
        <f t="shared" si="6"/>
        <v>45545.380000000005</v>
      </c>
    </row>
    <row r="26" spans="2:9" ht="13.5">
      <c r="B26" s="13" t="s">
        <v>27</v>
      </c>
      <c r="C26" s="11"/>
      <c r="D26" s="15">
        <v>10500</v>
      </c>
      <c r="E26" s="16">
        <v>16827.72</v>
      </c>
      <c r="F26" s="15">
        <f t="shared" si="5"/>
        <v>27327.72</v>
      </c>
      <c r="G26" s="16">
        <v>27327.72</v>
      </c>
      <c r="H26" s="16">
        <v>27327.72</v>
      </c>
      <c r="I26" s="16">
        <f t="shared" si="6"/>
        <v>0</v>
      </c>
    </row>
    <row r="27" spans="2:9" ht="13.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3.5">
      <c r="B28" s="13" t="s">
        <v>29</v>
      </c>
      <c r="C28" s="11"/>
      <c r="D28" s="15">
        <v>135182.92</v>
      </c>
      <c r="E28" s="16">
        <v>204000.34</v>
      </c>
      <c r="F28" s="15">
        <f t="shared" si="5"/>
        <v>339183.26</v>
      </c>
      <c r="G28" s="16">
        <v>339183.26</v>
      </c>
      <c r="H28" s="16">
        <v>339183.51</v>
      </c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9561626.27</v>
      </c>
      <c r="E29" s="15">
        <f t="shared" si="7"/>
        <v>378183.46999999986</v>
      </c>
      <c r="F29" s="15">
        <f t="shared" si="7"/>
        <v>9939809.739999998</v>
      </c>
      <c r="G29" s="15">
        <f t="shared" si="7"/>
        <v>9831057.779999997</v>
      </c>
      <c r="H29" s="15">
        <f t="shared" si="7"/>
        <v>9831057.779999997</v>
      </c>
      <c r="I29" s="15">
        <f t="shared" si="7"/>
        <v>108751.96000000005</v>
      </c>
    </row>
    <row r="30" spans="2:9" ht="13.5">
      <c r="B30" s="13" t="s">
        <v>31</v>
      </c>
      <c r="C30" s="11"/>
      <c r="D30" s="15">
        <v>558890.67</v>
      </c>
      <c r="E30" s="16">
        <v>-329950.44</v>
      </c>
      <c r="F30" s="15">
        <f aca="true" t="shared" si="8" ref="F30:F38">D30+E30</f>
        <v>228940.23000000004</v>
      </c>
      <c r="G30" s="16">
        <v>186553.32</v>
      </c>
      <c r="H30" s="16">
        <v>186553.32</v>
      </c>
      <c r="I30" s="16">
        <f t="shared" si="6"/>
        <v>42386.91000000003</v>
      </c>
    </row>
    <row r="31" spans="2:9" ht="13.5">
      <c r="B31" s="13" t="s">
        <v>32</v>
      </c>
      <c r="C31" s="11"/>
      <c r="D31" s="15">
        <v>569611.12</v>
      </c>
      <c r="E31" s="16">
        <v>72425.54</v>
      </c>
      <c r="F31" s="15">
        <f t="shared" si="8"/>
        <v>642036.66</v>
      </c>
      <c r="G31" s="16">
        <v>642036.66</v>
      </c>
      <c r="H31" s="16">
        <v>642036.66</v>
      </c>
      <c r="I31" s="16">
        <f t="shared" si="6"/>
        <v>0</v>
      </c>
    </row>
    <row r="32" spans="2:9" ht="13.5">
      <c r="B32" s="13" t="s">
        <v>33</v>
      </c>
      <c r="C32" s="11"/>
      <c r="D32" s="15">
        <v>7949400</v>
      </c>
      <c r="E32" s="16">
        <v>-3124</v>
      </c>
      <c r="F32" s="15">
        <f t="shared" si="8"/>
        <v>7946276</v>
      </c>
      <c r="G32" s="16">
        <v>7946276</v>
      </c>
      <c r="H32" s="16">
        <v>7946276</v>
      </c>
      <c r="I32" s="16">
        <f t="shared" si="6"/>
        <v>0</v>
      </c>
    </row>
    <row r="33" spans="2:9" ht="13.5">
      <c r="B33" s="13" t="s">
        <v>34</v>
      </c>
      <c r="C33" s="11"/>
      <c r="D33" s="15">
        <v>85500.08</v>
      </c>
      <c r="E33" s="16">
        <v>18648.11</v>
      </c>
      <c r="F33" s="15">
        <f t="shared" si="8"/>
        <v>104148.19</v>
      </c>
      <c r="G33" s="16">
        <v>104148.19</v>
      </c>
      <c r="H33" s="16">
        <v>104148.19</v>
      </c>
      <c r="I33" s="16">
        <f t="shared" si="6"/>
        <v>0</v>
      </c>
    </row>
    <row r="34" spans="2:9" ht="13.5">
      <c r="B34" s="13" t="s">
        <v>35</v>
      </c>
      <c r="C34" s="11"/>
      <c r="D34" s="15">
        <v>222739.92</v>
      </c>
      <c r="E34" s="16">
        <v>97837.66</v>
      </c>
      <c r="F34" s="15">
        <f t="shared" si="8"/>
        <v>320577.58</v>
      </c>
      <c r="G34" s="16">
        <v>254212.53</v>
      </c>
      <c r="H34" s="16">
        <v>254212.53</v>
      </c>
      <c r="I34" s="16">
        <f t="shared" si="6"/>
        <v>66365.05000000002</v>
      </c>
    </row>
    <row r="35" spans="2:9" ht="13.5">
      <c r="B35" s="13" t="s">
        <v>36</v>
      </c>
      <c r="C35" s="11"/>
      <c r="D35" s="15">
        <v>100000</v>
      </c>
      <c r="E35" s="16">
        <v>-71073.24</v>
      </c>
      <c r="F35" s="15">
        <f t="shared" si="8"/>
        <v>28926.759999999995</v>
      </c>
      <c r="G35" s="16">
        <v>28926.76</v>
      </c>
      <c r="H35" s="16">
        <v>28926.76</v>
      </c>
      <c r="I35" s="16">
        <f t="shared" si="6"/>
        <v>0</v>
      </c>
    </row>
    <row r="36" spans="2:9" ht="13.5">
      <c r="B36" s="13" t="s">
        <v>37</v>
      </c>
      <c r="C36" s="11"/>
      <c r="D36" s="15">
        <v>0</v>
      </c>
      <c r="E36" s="16">
        <v>2344.43</v>
      </c>
      <c r="F36" s="15">
        <f t="shared" si="8"/>
        <v>2344.43</v>
      </c>
      <c r="G36" s="16">
        <v>2344.43</v>
      </c>
      <c r="H36" s="16">
        <v>2344.43</v>
      </c>
      <c r="I36" s="16">
        <f t="shared" si="6"/>
        <v>0</v>
      </c>
    </row>
    <row r="37" spans="2:9" ht="13.5">
      <c r="B37" s="13" t="s">
        <v>38</v>
      </c>
      <c r="C37" s="11"/>
      <c r="D37" s="15">
        <v>63984.48</v>
      </c>
      <c r="E37" s="16">
        <v>40867.21</v>
      </c>
      <c r="F37" s="15">
        <f t="shared" si="8"/>
        <v>104851.69</v>
      </c>
      <c r="G37" s="16">
        <v>104851.69</v>
      </c>
      <c r="H37" s="16">
        <v>104851.69</v>
      </c>
      <c r="I37" s="16">
        <f t="shared" si="6"/>
        <v>0</v>
      </c>
    </row>
    <row r="38" spans="2:9" ht="13.5">
      <c r="B38" s="13" t="s">
        <v>39</v>
      </c>
      <c r="C38" s="11"/>
      <c r="D38" s="15">
        <v>11500</v>
      </c>
      <c r="E38" s="16">
        <v>550208.2</v>
      </c>
      <c r="F38" s="15">
        <f t="shared" si="8"/>
        <v>561708.2</v>
      </c>
      <c r="G38" s="16">
        <v>561708.2</v>
      </c>
      <c r="H38" s="16">
        <v>561708.2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628800</v>
      </c>
      <c r="E39" s="15">
        <f t="shared" si="9"/>
        <v>219667.24</v>
      </c>
      <c r="F39" s="15">
        <f>SUM(F40:F48)</f>
        <v>848467.24</v>
      </c>
      <c r="G39" s="15">
        <f t="shared" si="9"/>
        <v>810877.1900000001</v>
      </c>
      <c r="H39" s="15">
        <f t="shared" si="9"/>
        <v>810877.1900000001</v>
      </c>
      <c r="I39" s="15">
        <f t="shared" si="9"/>
        <v>37590.04999999993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>
        <v>0</v>
      </c>
      <c r="E41" s="16">
        <v>76868.4</v>
      </c>
      <c r="F41" s="15">
        <f aca="true" t="shared" si="10" ref="F41:F83">D41+E41</f>
        <v>76868.4</v>
      </c>
      <c r="G41" s="16">
        <v>76868.4</v>
      </c>
      <c r="H41" s="16">
        <v>76868.4</v>
      </c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628800</v>
      </c>
      <c r="E43" s="16">
        <v>142798.84</v>
      </c>
      <c r="F43" s="15">
        <f t="shared" si="10"/>
        <v>771598.84</v>
      </c>
      <c r="G43" s="16">
        <v>734008.79</v>
      </c>
      <c r="H43" s="16">
        <v>734008.79</v>
      </c>
      <c r="I43" s="16">
        <f t="shared" si="6"/>
        <v>37590.04999999993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304859.48</v>
      </c>
      <c r="E49" s="15">
        <f t="shared" si="11"/>
        <v>-138864.77000000002</v>
      </c>
      <c r="F49" s="15">
        <f t="shared" si="11"/>
        <v>165994.71</v>
      </c>
      <c r="G49" s="15">
        <f t="shared" si="11"/>
        <v>165994.71</v>
      </c>
      <c r="H49" s="15">
        <f t="shared" si="11"/>
        <v>165994.71</v>
      </c>
      <c r="I49" s="15">
        <f t="shared" si="11"/>
        <v>0</v>
      </c>
    </row>
    <row r="50" spans="2:9" ht="13.5">
      <c r="B50" s="13" t="s">
        <v>51</v>
      </c>
      <c r="C50" s="11"/>
      <c r="D50" s="15">
        <v>80000</v>
      </c>
      <c r="E50" s="16">
        <v>62791</v>
      </c>
      <c r="F50" s="15">
        <f t="shared" si="10"/>
        <v>142791</v>
      </c>
      <c r="G50" s="16">
        <v>142791</v>
      </c>
      <c r="H50" s="16">
        <v>142791</v>
      </c>
      <c r="I50" s="16">
        <f t="shared" si="6"/>
        <v>0</v>
      </c>
    </row>
    <row r="51" spans="2:9" ht="13.5">
      <c r="B51" s="13" t="s">
        <v>52</v>
      </c>
      <c r="C51" s="11"/>
      <c r="D51" s="15">
        <v>65218</v>
      </c>
      <c r="E51" s="16">
        <v>-42014.29</v>
      </c>
      <c r="F51" s="15">
        <f t="shared" si="10"/>
        <v>23203.71</v>
      </c>
      <c r="G51" s="16">
        <v>23203.71</v>
      </c>
      <c r="H51" s="16">
        <v>23203.71</v>
      </c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154641.48</v>
      </c>
      <c r="E53" s="16">
        <v>-154641.48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5000</v>
      </c>
      <c r="E55" s="16">
        <v>-5000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25467982.98</v>
      </c>
      <c r="E160" s="14">
        <f t="shared" si="21"/>
        <v>2279827.7999999993</v>
      </c>
      <c r="F160" s="14">
        <f t="shared" si="21"/>
        <v>27747810.779999997</v>
      </c>
      <c r="G160" s="14">
        <f t="shared" si="21"/>
        <v>27238241.279999997</v>
      </c>
      <c r="H160" s="14">
        <f t="shared" si="21"/>
        <v>27238241.279999997</v>
      </c>
      <c r="I160" s="14">
        <f t="shared" si="21"/>
        <v>509569.5000000001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 fin</cp:lastModifiedBy>
  <cp:lastPrinted>2016-12-20T19:53:14Z</cp:lastPrinted>
  <dcterms:created xsi:type="dcterms:W3CDTF">2016-10-11T20:25:15Z</dcterms:created>
  <dcterms:modified xsi:type="dcterms:W3CDTF">2023-03-14T16:36:48Z</dcterms:modified>
  <cp:category/>
  <cp:version/>
  <cp:contentType/>
  <cp:contentStatus/>
</cp:coreProperties>
</file>